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emil.kuzma\Desktop\Pripomienky-výzvy\29-05-2026\73-04\"/>
    </mc:Choice>
  </mc:AlternateContent>
  <xr:revisionPtr revIDLastSave="0" documentId="13_ncr:1_{FCCFC939-672B-4C44-8C7C-4D7A2925E15B}" xr6:coauthVersionLast="47" xr6:coauthVersionMax="47" xr10:uidLastSave="{00000000-0000-0000-0000-000000000000}"/>
  <workbookProtection workbookPassword="86ED" lockStructure="1"/>
  <bookViews>
    <workbookView xWindow="-120" yWindow="-120" windowWidth="38640" windowHeight="21120" xr2:uid="{00000000-000D-0000-FFFF-FFFF00000000}"/>
  </bookViews>
  <sheets>
    <sheet name="UFSŽ" sheetId="3" r:id="rId1"/>
  </sheets>
  <definedNames>
    <definedName name="_xlnm.Print_Area" localSheetId="0">UFSŽ!$A$1:$I$134</definedName>
    <definedName name="rok">UFSŽ!$L$6:$L$10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G117" i="3"/>
  <c r="G77" i="3"/>
  <c r="F67" i="3"/>
  <c r="F80" i="3" l="1"/>
  <c r="G32" i="3" s="1"/>
  <c r="F72" i="3" l="1"/>
  <c r="G55" i="3" s="1"/>
  <c r="F77" i="3"/>
  <c r="F73" i="3" l="1"/>
  <c r="F117" i="3"/>
  <c r="F112" i="3"/>
  <c r="F113" i="3" s="1"/>
  <c r="F103" i="3"/>
  <c r="F106" i="3"/>
  <c r="F109" i="3"/>
  <c r="G56" i="3" l="1"/>
  <c r="F71" i="3"/>
  <c r="G31" i="3" l="1"/>
  <c r="G29" i="3"/>
  <c r="G30" i="3"/>
  <c r="G43" i="3" l="1"/>
  <c r="G33" i="3"/>
  <c r="G42" i="3"/>
  <c r="G22" i="3" s="1"/>
  <c r="G40" i="3"/>
  <c r="G39" i="3"/>
  <c r="G41" i="3" l="1"/>
  <c r="G21" i="3" s="1"/>
  <c r="G44" i="3"/>
  <c r="G20" i="3"/>
  <c r="G19" i="3"/>
  <c r="G34" i="3"/>
  <c r="G23" i="3"/>
  <c r="G45" i="3" l="1"/>
  <c r="G46" i="3" s="1"/>
  <c r="G24" i="3"/>
  <c r="G25" i="3" s="1"/>
  <c r="G26" i="3" s="1"/>
  <c r="G35" i="3"/>
  <c r="G36" i="3" s="1"/>
</calcChain>
</file>

<file path=xl/sharedStrings.xml><?xml version="1.0" encoding="utf-8"?>
<sst xmlns="http://schemas.openxmlformats.org/spreadsheetml/2006/main" count="236" uniqueCount="175">
  <si>
    <t>_CK</t>
  </si>
  <si>
    <t>_VK</t>
  </si>
  <si>
    <t>Použitý vzorec</t>
  </si>
  <si>
    <t>Skratka</t>
  </si>
  <si>
    <t>Hodnotenie</t>
  </si>
  <si>
    <t>Ukazovateľ hodnotenia firmy</t>
  </si>
  <si>
    <t>MaZ_15</t>
  </si>
  <si>
    <t>MaZ_20</t>
  </si>
  <si>
    <t>MaZ_21</t>
  </si>
  <si>
    <t>Pomer čstého pracovného kapitálu k cudzím zdrojom krytia</t>
  </si>
  <si>
    <r>
      <t>X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=_ČPK/_CK</t>
    </r>
  </si>
  <si>
    <t>_ČPK</t>
  </si>
  <si>
    <t>Pomer celkových zdrojov krytia k cudzým zdrojom krytia</t>
  </si>
  <si>
    <r>
      <t>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=_CZK/_CK</t>
    </r>
  </si>
  <si>
    <t>PaV_4</t>
  </si>
  <si>
    <t>_Z</t>
  </si>
  <si>
    <t>Zásoby</t>
  </si>
  <si>
    <t>MaZ_4</t>
  </si>
  <si>
    <t>Čistý pracovný kapitál</t>
  </si>
  <si>
    <t>_HZ</t>
  </si>
  <si>
    <t>Hrubý zisk</t>
  </si>
  <si>
    <t>_CZK</t>
  </si>
  <si>
    <t>Celkové zdroje krytia</t>
  </si>
  <si>
    <t>MaZ_20+MaZ_21</t>
  </si>
  <si>
    <t>_CM</t>
  </si>
  <si>
    <t>Pomer hrubého zisku k celkovým zdrojom krytia</t>
  </si>
  <si>
    <r>
      <t>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=_HZ/_CZK</t>
    </r>
  </si>
  <si>
    <r>
      <t>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=_HZ/_CV</t>
    </r>
  </si>
  <si>
    <t>Pomer stavu zásob k celkovému majetku</t>
  </si>
  <si>
    <r>
      <t>X</t>
    </r>
    <r>
      <rPr>
        <vertAlign val="subscript"/>
        <sz val="7"/>
        <rFont val="Arial CE"/>
        <family val="2"/>
        <charset val="238"/>
      </rPr>
      <t>5</t>
    </r>
    <r>
      <rPr>
        <sz val="7"/>
        <rFont val="Arial CE"/>
        <family val="2"/>
        <charset val="238"/>
      </rPr>
      <t>=_Z/_CM</t>
    </r>
  </si>
  <si>
    <r>
      <t>X</t>
    </r>
    <r>
      <rPr>
        <vertAlign val="subscript"/>
        <sz val="7"/>
        <rFont val="Arial CE"/>
        <charset val="238"/>
      </rPr>
      <t>6</t>
    </r>
    <r>
      <rPr>
        <sz val="7"/>
        <rFont val="Arial CE"/>
        <charset val="238"/>
      </rPr>
      <t>=_CV/_CZK</t>
    </r>
  </si>
  <si>
    <t>Pohľadávky</t>
  </si>
  <si>
    <t>Záväzky</t>
  </si>
  <si>
    <t>MaZ_8</t>
  </si>
  <si>
    <t>z tohto krátkodobé záväzky</t>
  </si>
  <si>
    <t>z toho dlhodobé záväzky</t>
  </si>
  <si>
    <t>z tohto krátkodobé pohľadávky</t>
  </si>
  <si>
    <t>z toho dlhodobé pohľadávky</t>
  </si>
  <si>
    <t>index bonity</t>
  </si>
  <si>
    <t>Situácia firmy</t>
  </si>
  <si>
    <t>extrémne zlá</t>
  </si>
  <si>
    <t>veľmi zlá</t>
  </si>
  <si>
    <t>zlá</t>
  </si>
  <si>
    <t>určité problémy</t>
  </si>
  <si>
    <t>dobrá</t>
  </si>
  <si>
    <t>veľmi dobrá</t>
  </si>
  <si>
    <t>extrémne dobrá</t>
  </si>
  <si>
    <r>
      <t xml:space="preserve">≤ </t>
    </r>
    <r>
      <rPr>
        <sz val="5.95"/>
        <rFont val="Arial CE"/>
        <charset val="238"/>
      </rPr>
      <t>- 2</t>
    </r>
  </si>
  <si>
    <r>
      <t xml:space="preserve">≤ </t>
    </r>
    <r>
      <rPr>
        <sz val="5.95"/>
        <rFont val="Arial CE"/>
        <charset val="238"/>
      </rPr>
      <t>- 1</t>
    </r>
  </si>
  <si>
    <r>
      <t xml:space="preserve">≤ </t>
    </r>
    <r>
      <rPr>
        <sz val="5.95"/>
        <rFont val="Arial CE"/>
        <charset val="238"/>
      </rPr>
      <t>1</t>
    </r>
    <r>
      <rPr>
        <sz val="10"/>
        <rFont val="Arial"/>
        <family val="2"/>
        <charset val="238"/>
      </rPr>
      <t/>
    </r>
  </si>
  <si>
    <r>
      <t xml:space="preserve">≤ </t>
    </r>
    <r>
      <rPr>
        <sz val="5.95"/>
        <rFont val="Arial CE"/>
        <charset val="238"/>
      </rPr>
      <t>2</t>
    </r>
    <r>
      <rPr>
        <sz val="10"/>
        <rFont val="Arial"/>
        <family val="2"/>
        <charset val="238"/>
      </rPr>
      <t/>
    </r>
  </si>
  <si>
    <r>
      <t xml:space="preserve">≤ </t>
    </r>
    <r>
      <rPr>
        <sz val="5.95"/>
        <rFont val="Arial CE"/>
        <charset val="238"/>
      </rPr>
      <t>3</t>
    </r>
    <r>
      <rPr>
        <sz val="10"/>
        <rFont val="Arial"/>
        <family val="2"/>
        <charset val="238"/>
      </rPr>
      <t/>
    </r>
  </si>
  <si>
    <t>&gt;3</t>
  </si>
  <si>
    <t>Finančné účty</t>
  </si>
  <si>
    <t>Tržby z predaja tovaru</t>
  </si>
  <si>
    <t xml:space="preserve">_ČPK </t>
  </si>
  <si>
    <t xml:space="preserve">_CV </t>
  </si>
  <si>
    <t>Názov položky účtovnej závierky</t>
  </si>
  <si>
    <t>Krátkodobé pohľadávky</t>
  </si>
  <si>
    <t>Krátkodobé záväzky</t>
  </si>
  <si>
    <t>MaZ_9</t>
  </si>
  <si>
    <t>Index bonity</t>
  </si>
  <si>
    <t>Zásoby celkom</t>
  </si>
  <si>
    <t>Krátkodobý finančný majetok</t>
  </si>
  <si>
    <t>Rozdiel majetku a záväzkov</t>
  </si>
  <si>
    <t>Záväzky celkom</t>
  </si>
  <si>
    <t>Spolu majetok</t>
  </si>
  <si>
    <t>Spolu vlastné imanie a záväzky</t>
  </si>
  <si>
    <t>Vlastné imanie</t>
  </si>
  <si>
    <t>Majetok celkom</t>
  </si>
  <si>
    <t>Rozdiel príjmov a výdavkov</t>
  </si>
  <si>
    <t>Príjmy celkom</t>
  </si>
  <si>
    <t>MaZ_17</t>
  </si>
  <si>
    <r>
      <t xml:space="preserve">≤ </t>
    </r>
    <r>
      <rPr>
        <sz val="5.95"/>
        <rFont val="Arial CE"/>
        <charset val="238"/>
      </rPr>
      <t>0</t>
    </r>
  </si>
  <si>
    <r>
      <t>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=_ČPK/_CK</t>
    </r>
  </si>
  <si>
    <r>
      <t>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=_CZK/_CK</t>
    </r>
  </si>
  <si>
    <r>
      <t>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=_HZ/_CZK</t>
    </r>
  </si>
  <si>
    <r>
      <t>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=_HZ/_CV</t>
    </r>
  </si>
  <si>
    <r>
      <t>X</t>
    </r>
    <r>
      <rPr>
        <b/>
        <vertAlign val="subscript"/>
        <sz val="7"/>
        <rFont val="Arial CE"/>
        <charset val="238"/>
      </rPr>
      <t>5</t>
    </r>
    <r>
      <rPr>
        <b/>
        <sz val="7"/>
        <rFont val="Arial CE"/>
        <charset val="238"/>
      </rPr>
      <t>=_Z/_CM</t>
    </r>
  </si>
  <si>
    <r>
      <t>X</t>
    </r>
    <r>
      <rPr>
        <b/>
        <vertAlign val="subscript"/>
        <sz val="7"/>
        <rFont val="Arial CE"/>
        <charset val="238"/>
      </rPr>
      <t>6</t>
    </r>
    <r>
      <rPr>
        <b/>
        <sz val="7"/>
        <rFont val="Arial CE"/>
        <charset val="238"/>
      </rPr>
      <t>=_CV/_CZK</t>
    </r>
  </si>
  <si>
    <t>MaZ - Výkaz o majetku a záväzkoch, PaV - Výkaz o príjmoch a výdavkoch</t>
  </si>
  <si>
    <t>výsledok</t>
  </si>
  <si>
    <t>počíta automaticky (medzisúčet)</t>
  </si>
  <si>
    <t>Tabuľka 2 Použitá stupnica hodnotenia</t>
  </si>
  <si>
    <t>dodatočný zdroj informácii
(najmä z účtovných kníh žiadateľa)</t>
  </si>
  <si>
    <t>Časové rozlíšenie</t>
  </si>
  <si>
    <t>_CR</t>
  </si>
  <si>
    <t>_Zá</t>
  </si>
  <si>
    <t>Cudzie zdroje krytia</t>
  </si>
  <si>
    <t>V_04</t>
  </si>
  <si>
    <t>Položka</t>
  </si>
  <si>
    <t>Celkové výnosy podniku</t>
  </si>
  <si>
    <t>Výnosy z hospodárskej činnosti spolu</t>
  </si>
  <si>
    <t>Výnosy z finančnej činnosti spolu</t>
  </si>
  <si>
    <t>Pomer hrubého zisku k celkovým výnosom podniku</t>
  </si>
  <si>
    <t>Pomer celkkových výnosov podniku k celkovým zdrojom krytia</t>
  </si>
  <si>
    <r>
      <t xml:space="preserve">S_66
</t>
    </r>
    <r>
      <rPr>
        <b/>
        <sz val="7"/>
        <color theme="9" tint="-0.249977111117893"/>
        <rFont val="Arial CE"/>
        <charset val="238"/>
      </rPr>
      <t>MÚJ_S_21</t>
    </r>
  </si>
  <si>
    <r>
      <t xml:space="preserve">S_71
</t>
    </r>
    <r>
      <rPr>
        <b/>
        <sz val="7"/>
        <color theme="9" tint="-0.249977111117893"/>
        <rFont val="Arial CE"/>
        <charset val="238"/>
      </rPr>
      <t>MÚJ_x</t>
    </r>
  </si>
  <si>
    <r>
      <t xml:space="preserve">S_122
</t>
    </r>
    <r>
      <rPr>
        <b/>
        <sz val="7"/>
        <color theme="9" tint="-0.249977111117893"/>
        <rFont val="Arial CE"/>
        <charset val="238"/>
      </rPr>
      <t>MÚJ_S_38</t>
    </r>
  </si>
  <si>
    <r>
      <t xml:space="preserve">S_34
</t>
    </r>
    <r>
      <rPr>
        <b/>
        <sz val="7"/>
        <color theme="9" tint="-0.249977111117893"/>
        <rFont val="Arial CE"/>
        <charset val="238"/>
      </rPr>
      <t>MÚJ_S_15</t>
    </r>
  </si>
  <si>
    <r>
      <t xml:space="preserve">S_53
</t>
    </r>
    <r>
      <rPr>
        <b/>
        <sz val="7"/>
        <color theme="9" tint="-0.249977111117893"/>
        <rFont val="Arial CE"/>
        <charset val="238"/>
      </rPr>
      <t>MÚJ_S_17</t>
    </r>
  </si>
  <si>
    <r>
      <t xml:space="preserve">S_80
</t>
    </r>
    <r>
      <rPr>
        <b/>
        <sz val="7"/>
        <color theme="9" tint="-0.249977111117893"/>
        <rFont val="Arial CE"/>
        <charset val="238"/>
      </rPr>
      <t>MÚJ_S_25</t>
    </r>
  </si>
  <si>
    <r>
      <t xml:space="preserve">S_101
</t>
    </r>
    <r>
      <rPr>
        <b/>
        <sz val="7"/>
        <color theme="9" tint="-0.249977111117893"/>
        <rFont val="Arial CE"/>
        <charset val="238"/>
      </rPr>
      <t>MÚJ_S_34</t>
    </r>
  </si>
  <si>
    <r>
      <t xml:space="preserve">S_141
</t>
    </r>
    <r>
      <rPr>
        <b/>
        <sz val="7"/>
        <color theme="9" tint="-0.249977111117893"/>
        <rFont val="Arial CE"/>
        <charset val="238"/>
      </rPr>
      <t>MÚJ_S_x</t>
    </r>
  </si>
  <si>
    <r>
      <t xml:space="preserve">V_56
</t>
    </r>
    <r>
      <rPr>
        <b/>
        <sz val="7"/>
        <color theme="9" tint="-0.249977111117893"/>
        <rFont val="Arial CE"/>
        <charset val="238"/>
      </rPr>
      <t>MÚJ_V_35</t>
    </r>
  </si>
  <si>
    <r>
      <t xml:space="preserve">S_01
</t>
    </r>
    <r>
      <rPr>
        <b/>
        <sz val="7"/>
        <color theme="9" tint="-0.249977111117893"/>
        <rFont val="Arial CE"/>
        <charset val="238"/>
      </rPr>
      <t>MÚJ_S_01</t>
    </r>
  </si>
  <si>
    <r>
      <t xml:space="preserve">S_79
</t>
    </r>
    <r>
      <rPr>
        <b/>
        <sz val="7"/>
        <color theme="9" tint="-0.249977111117893"/>
        <rFont val="Arial CE"/>
        <charset val="238"/>
      </rPr>
      <t>MÚJ_S_24</t>
    </r>
  </si>
  <si>
    <r>
      <t xml:space="preserve">V_02
</t>
    </r>
    <r>
      <rPr>
        <b/>
        <sz val="7"/>
        <color theme="9" tint="-0.249977111117893"/>
        <rFont val="Arial CE"/>
        <charset val="238"/>
      </rPr>
      <t>MÚJ_V_01</t>
    </r>
  </si>
  <si>
    <r>
      <t xml:space="preserve">V_29
</t>
    </r>
    <r>
      <rPr>
        <b/>
        <sz val="7"/>
        <color theme="9" tint="-0.249977111117893"/>
        <rFont val="Arial CE"/>
        <charset val="238"/>
      </rPr>
      <t>MÚJ_V_20</t>
    </r>
  </si>
  <si>
    <t>PaV_12</t>
  </si>
  <si>
    <t>V_03</t>
  </si>
  <si>
    <t>V_05</t>
  </si>
  <si>
    <t>MÚJ_V_02</t>
  </si>
  <si>
    <t>MÚJ_V_03</t>
  </si>
  <si>
    <t>Účtovná jednotka</t>
  </si>
  <si>
    <t>Mikro účtovná jednotka</t>
  </si>
  <si>
    <t>Tržby z predaja vlastných výrobkov</t>
  </si>
  <si>
    <t>Tržby z predaja služieb</t>
  </si>
  <si>
    <t>Tržby z predaja vlastných výrobkov a služieb</t>
  </si>
  <si>
    <t>Predaj tovaru</t>
  </si>
  <si>
    <t>Predaj výrobkov a služieb</t>
  </si>
  <si>
    <t>PaV_1</t>
  </si>
  <si>
    <t>PaV_2</t>
  </si>
  <si>
    <t>Doplňujúce údaje a výpočty</t>
  </si>
  <si>
    <t>Tabuľka 3 Doplňujúce údaje a výpočty</t>
  </si>
  <si>
    <t>Finančný majetok, krátkodobý</t>
  </si>
  <si>
    <t>Tabuľka 1 Výsledky INDEX BONITY</t>
  </si>
  <si>
    <t>Tabuľka 4a Systém podvojného účtovníctva</t>
  </si>
  <si>
    <t>Tabuľka 4b Systém podvojného účtovníctva</t>
  </si>
  <si>
    <t>Slovné zhodnotenie finančnej situácie podniku</t>
  </si>
  <si>
    <t>MÚJ - riadky Súvahy,  resp. Výkazu ziskov a strát relevantné pre tzv. mikroúčtovú jednotku</t>
  </si>
  <si>
    <t>Tabuľka 5a Systém jednoduchého účtovníctva</t>
  </si>
  <si>
    <t>Tabuľka 5b Systém jednoduchého účtovníctva</t>
  </si>
  <si>
    <t>Legenda</t>
  </si>
  <si>
    <t>_DNM</t>
  </si>
  <si>
    <t>Dlhodobý nehmotný majetok</t>
  </si>
  <si>
    <t>_DHM</t>
  </si>
  <si>
    <t>Dlhodobý hmotný majetok</t>
  </si>
  <si>
    <r>
      <t xml:space="preserve">S_03
</t>
    </r>
    <r>
      <rPr>
        <b/>
        <sz val="7"/>
        <color theme="9" tint="-0.249977111117893"/>
        <rFont val="Arial CE"/>
        <charset val="238"/>
      </rPr>
      <t>MÚJ_S_03</t>
    </r>
  </si>
  <si>
    <r>
      <t xml:space="preserve">S_11
</t>
    </r>
    <r>
      <rPr>
        <b/>
        <sz val="7"/>
        <color theme="9" tint="-0.249977111117893"/>
        <rFont val="Arial CE"/>
        <charset val="238"/>
      </rPr>
      <t>MÚJ_S_04</t>
    </r>
  </si>
  <si>
    <t>MaZ_01</t>
  </si>
  <si>
    <t>MaZ_02</t>
  </si>
  <si>
    <t>Pridaná hodnota</t>
  </si>
  <si>
    <t>MÚJ_V_19</t>
  </si>
  <si>
    <t>_CV</t>
  </si>
  <si>
    <t>Pomer celkových zdrojov krytia k cudzím zdrojom krytia</t>
  </si>
  <si>
    <r>
      <t>1,5x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+0,08x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+10x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+5x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+0,3x</t>
    </r>
    <r>
      <rPr>
        <b/>
        <vertAlign val="subscript"/>
        <sz val="7"/>
        <rFont val="Arial CE"/>
        <charset val="238"/>
      </rPr>
      <t>5+</t>
    </r>
    <r>
      <rPr>
        <b/>
        <sz val="7"/>
        <rFont val="Arial CE"/>
        <charset val="238"/>
      </rPr>
      <t>0,1x</t>
    </r>
    <r>
      <rPr>
        <b/>
        <vertAlign val="subscript"/>
        <sz val="7"/>
        <rFont val="Arial CE"/>
        <charset val="238"/>
      </rPr>
      <t>6</t>
    </r>
  </si>
  <si>
    <t>Ukazovatele z výkazov</t>
  </si>
  <si>
    <t>Hodnoty z výkazov</t>
  </si>
  <si>
    <t xml:space="preserve">Riadky z výkazov </t>
  </si>
  <si>
    <t>Položky z výkazov</t>
  </si>
  <si>
    <t>Položky z výkazov za rok</t>
  </si>
  <si>
    <t>Doplňujúce údaje a výpočty za posledné účtovné obdobie</t>
  </si>
  <si>
    <t>Údaje z účtovnej závierky za posledné účtovné obdobie</t>
  </si>
  <si>
    <t>Údaje z účtovnej závierky za posledné účtovné obdobie (netto)</t>
  </si>
  <si>
    <r>
      <t>1,5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+0,08x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+10x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+5x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+0,3x</t>
    </r>
    <r>
      <rPr>
        <vertAlign val="subscript"/>
        <sz val="7"/>
        <rFont val="Arial CE"/>
        <family val="2"/>
        <charset val="238"/>
      </rPr>
      <t>5+</t>
    </r>
    <r>
      <rPr>
        <sz val="7"/>
        <rFont val="Arial CE"/>
        <charset val="238"/>
      </rPr>
      <t>0,1x</t>
    </r>
    <r>
      <rPr>
        <vertAlign val="subscript"/>
        <sz val="7"/>
        <rFont val="Arial CE"/>
        <family val="2"/>
        <charset val="238"/>
      </rPr>
      <t>6</t>
    </r>
  </si>
  <si>
    <t>Obrátka celkového majetku z tržieb</t>
  </si>
  <si>
    <r>
      <t>OCM</t>
    </r>
    <r>
      <rPr>
        <b/>
        <vertAlign val="subscript"/>
        <sz val="7"/>
        <rFont val="Arial CE"/>
        <charset val="238"/>
      </rPr>
      <t>T</t>
    </r>
  </si>
  <si>
    <t>Limit</t>
  </si>
  <si>
    <r>
      <t xml:space="preserve"> KV</t>
    </r>
    <r>
      <rPr>
        <b/>
        <vertAlign val="subscript"/>
        <sz val="11"/>
        <color rgb="FF000000"/>
        <rFont val="Calibri"/>
        <family val="2"/>
        <charset val="238"/>
      </rPr>
      <t>P</t>
    </r>
  </si>
  <si>
    <r>
      <t>OCM</t>
    </r>
    <r>
      <rPr>
        <b/>
        <vertAlign val="subscript"/>
        <sz val="11"/>
        <color rgb="FF000000"/>
        <rFont val="Calibri"/>
        <family val="2"/>
        <charset val="238"/>
      </rPr>
      <t>T</t>
    </r>
  </si>
  <si>
    <t>Pomer čistého pracovného kapitálu k cudzím zdrojom krytia</t>
  </si>
  <si>
    <t>Pomer celkových výnosov podniku k celkovým zdrojom krytia</t>
  </si>
  <si>
    <t>S - Súvaha, V - Výkaz ziskov a strát, x - údaj sa nevypĺňa, žiadateľ nevpisuje do bunky žiaden údaj</t>
  </si>
  <si>
    <t>vypĺňa žiadateľ</t>
  </si>
  <si>
    <t>Ukazovatele finančnej situácie</t>
  </si>
  <si>
    <t>Názov subjektu</t>
  </si>
  <si>
    <t>IČO</t>
  </si>
  <si>
    <t>Účtovné obdobie, za ktoré je príloha vyplnená</t>
  </si>
  <si>
    <t>Zdroj údajov</t>
  </si>
  <si>
    <t>x</t>
  </si>
  <si>
    <t>Požadovaný príspevok</t>
  </si>
  <si>
    <t>Hodnota aktív podniku</t>
  </si>
  <si>
    <t>Výška príspevku (EUR)</t>
  </si>
  <si>
    <t>max. výška príspevku na aktuálnu výzvu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</si>
</sst>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,##0.00_ ;\-#,##0.00\ "/>
  </numFmts>
  <fonts count="27" x14ac:knownFonts="1">
    <font>
      <sz val="10"/>
      <name val="Arial"/>
      <charset val="238"/>
    </font>
    <font>
      <sz val="10"/>
      <name val="Arial CE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vertAlign val="subscript"/>
      <sz val="7"/>
      <name val="Arial CE"/>
      <family val="2"/>
      <charset val="238"/>
    </font>
    <font>
      <b/>
      <sz val="7"/>
      <name val="Arial CE"/>
      <charset val="238"/>
    </font>
    <font>
      <vertAlign val="subscript"/>
      <sz val="7"/>
      <name val="Arial CE"/>
      <charset val="238"/>
    </font>
    <font>
      <b/>
      <vertAlign val="subscript"/>
      <sz val="7"/>
      <name val="Arial CE"/>
      <charset val="238"/>
    </font>
    <font>
      <sz val="5.95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7"/>
      <color theme="9" tint="-0.249977111117893"/>
      <name val="Arial CE"/>
      <charset val="238"/>
    </font>
    <font>
      <b/>
      <sz val="8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3" fillId="0" borderId="0"/>
    <xf numFmtId="164" fontId="20" fillId="0" borderId="0" applyFont="0" applyFill="0" applyBorder="0" applyAlignment="0" applyProtection="0"/>
  </cellStyleXfs>
  <cellXfs count="264">
    <xf numFmtId="0" fontId="0" fillId="0" borderId="0" xfId="0"/>
    <xf numFmtId="0" fontId="12" fillId="2" borderId="0" xfId="0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165" fontId="5" fillId="3" borderId="27" xfId="1" applyNumberFormat="1" applyFont="1" applyFill="1" applyBorder="1" applyAlignment="1" applyProtection="1">
      <alignment horizontal="center"/>
      <protection hidden="1"/>
    </xf>
    <xf numFmtId="1" fontId="5" fillId="3" borderId="29" xfId="1" applyNumberFormat="1" applyFont="1" applyFill="1" applyBorder="1" applyAlignment="1" applyProtection="1">
      <alignment horizontal="center"/>
      <protection hidden="1"/>
    </xf>
    <xf numFmtId="0" fontId="5" fillId="4" borderId="18" xfId="1" applyFont="1" applyFill="1" applyBorder="1" applyAlignment="1" applyProtection="1">
      <protection hidden="1"/>
    </xf>
    <xf numFmtId="0" fontId="3" fillId="4" borderId="27" xfId="1" applyFont="1" applyFill="1" applyBorder="1" applyAlignment="1" applyProtection="1">
      <alignment horizontal="center"/>
      <protection hidden="1"/>
    </xf>
    <xf numFmtId="0" fontId="15" fillId="4" borderId="27" xfId="1" applyFont="1" applyFill="1" applyBorder="1" applyAlignment="1" applyProtection="1">
      <alignment horizontal="center"/>
      <protection hidden="1"/>
    </xf>
    <xf numFmtId="0" fontId="3" fillId="4" borderId="17" xfId="1" applyFont="1" applyFill="1" applyBorder="1" applyAlignment="1" applyProtection="1">
      <alignment horizontal="center"/>
      <protection hidden="1"/>
    </xf>
    <xf numFmtId="165" fontId="5" fillId="5" borderId="11" xfId="1" applyNumberFormat="1" applyFont="1" applyFill="1" applyBorder="1" applyAlignment="1" applyProtection="1">
      <alignment horizontal="center"/>
      <protection hidden="1"/>
    </xf>
    <xf numFmtId="165" fontId="5" fillId="5" borderId="2" xfId="1" applyNumberFormat="1" applyFont="1" applyFill="1" applyBorder="1" applyAlignment="1" applyProtection="1">
      <alignment horizontal="center"/>
      <protection hidden="1"/>
    </xf>
    <xf numFmtId="165" fontId="5" fillId="5" borderId="6" xfId="1" applyNumberFormat="1" applyFont="1" applyFill="1" applyBorder="1" applyAlignment="1" applyProtection="1">
      <alignment horizontal="center"/>
      <protection hidden="1"/>
    </xf>
    <xf numFmtId="0" fontId="5" fillId="4" borderId="18" xfId="1" applyFont="1" applyFill="1" applyBorder="1" applyAlignment="1" applyProtection="1">
      <alignment wrapText="1"/>
      <protection hidden="1"/>
    </xf>
    <xf numFmtId="0" fontId="5" fillId="4" borderId="25" xfId="1" applyFont="1" applyFill="1" applyBorder="1" applyAlignment="1" applyProtection="1">
      <alignment horizontal="center"/>
      <protection hidden="1"/>
    </xf>
    <xf numFmtId="0" fontId="5" fillId="4" borderId="26" xfId="1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5" fillId="4" borderId="25" xfId="1" applyFont="1" applyFill="1" applyBorder="1" applyAlignment="1" applyProtection="1">
      <alignment horizontal="center" shrinkToFit="1"/>
      <protection hidden="1"/>
    </xf>
    <xf numFmtId="0" fontId="12" fillId="6" borderId="0" xfId="0" applyFont="1" applyFill="1" applyBorder="1" applyProtection="1">
      <protection hidden="1"/>
    </xf>
    <xf numFmtId="0" fontId="8" fillId="0" borderId="0" xfId="1" applyFont="1" applyFill="1" applyBorder="1" applyAlignment="1" applyProtection="1">
      <alignment horizontal="left" wrapText="1"/>
      <protection hidden="1"/>
    </xf>
    <xf numFmtId="1" fontId="5" fillId="0" borderId="0" xfId="1" applyNumberFormat="1" applyFont="1" applyFill="1" applyBorder="1" applyAlignment="1" applyProtection="1">
      <alignment horizontal="center"/>
      <protection hidden="1"/>
    </xf>
    <xf numFmtId="0" fontId="13" fillId="7" borderId="2" xfId="2" applyFill="1" applyBorder="1" applyProtection="1">
      <protection hidden="1"/>
    </xf>
    <xf numFmtId="0" fontId="13" fillId="8" borderId="2" xfId="2" applyFill="1" applyBorder="1" applyProtection="1"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3" fillId="0" borderId="0" xfId="0" applyFont="1" applyProtection="1">
      <protection hidden="1"/>
    </xf>
    <xf numFmtId="0" fontId="8" fillId="4" borderId="46" xfId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5" fillId="0" borderId="51" xfId="1" applyFont="1" applyFill="1" applyBorder="1" applyAlignment="1" applyProtection="1">
      <alignment wrapText="1"/>
      <protection hidden="1"/>
    </xf>
    <xf numFmtId="0" fontId="5" fillId="0" borderId="0" xfId="1" applyFont="1" applyFill="1" applyBorder="1" applyAlignment="1" applyProtection="1">
      <alignment wrapText="1"/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5" fillId="0" borderId="0" xfId="1" applyFont="1" applyFill="1" applyBorder="1" applyAlignment="1" applyProtection="1">
      <alignment horizontal="center" shrinkToFit="1"/>
      <protection hidden="1"/>
    </xf>
    <xf numFmtId="0" fontId="8" fillId="6" borderId="51" xfId="1" applyFont="1" applyFill="1" applyBorder="1" applyAlignment="1" applyProtection="1">
      <alignment horizontal="left"/>
      <protection hidden="1"/>
    </xf>
    <xf numFmtId="0" fontId="12" fillId="6" borderId="0" xfId="0" applyFont="1" applyFill="1" applyBorder="1" applyAlignment="1" applyProtection="1">
      <protection hidden="1"/>
    </xf>
    <xf numFmtId="0" fontId="12" fillId="6" borderId="0" xfId="0" applyFont="1" applyFill="1" applyBorder="1" applyAlignment="1" applyProtection="1">
      <alignment horizontal="left"/>
      <protection hidden="1"/>
    </xf>
    <xf numFmtId="0" fontId="8" fillId="6" borderId="0" xfId="1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8" fillId="6" borderId="0" xfId="1" applyFont="1" applyFill="1" applyBorder="1" applyAlignment="1" applyProtection="1">
      <alignment horizontal="left"/>
      <protection hidden="1"/>
    </xf>
    <xf numFmtId="2" fontId="15" fillId="6" borderId="0" xfId="2" applyNumberFormat="1" applyFont="1" applyFill="1" applyBorder="1" applyAlignment="1" applyProtection="1">
      <alignment horizontal="center"/>
      <protection hidden="1"/>
    </xf>
    <xf numFmtId="0" fontId="5" fillId="6" borderId="51" xfId="1" applyFont="1" applyFill="1" applyBorder="1" applyAlignment="1" applyProtection="1">
      <alignment horizontal="left" wrapText="1"/>
      <protection hidden="1"/>
    </xf>
    <xf numFmtId="0" fontId="8" fillId="6" borderId="51" xfId="1" applyFont="1" applyFill="1" applyBorder="1" applyAlignment="1" applyProtection="1">
      <alignment horizontal="center"/>
      <protection hidden="1"/>
    </xf>
    <xf numFmtId="2" fontId="22" fillId="0" borderId="0" xfId="0" applyNumberFormat="1" applyFont="1" applyProtection="1">
      <protection hidden="1"/>
    </xf>
    <xf numFmtId="2" fontId="23" fillId="0" borderId="0" xfId="0" applyNumberFormat="1" applyFont="1" applyFill="1" applyBorder="1" applyAlignment="1" applyProtection="1">
      <alignment horizontal="center"/>
      <protection hidden="1"/>
    </xf>
    <xf numFmtId="166" fontId="21" fillId="0" borderId="0" xfId="3" applyNumberFormat="1" applyFont="1" applyProtection="1"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8" fillId="4" borderId="43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0" fontId="8" fillId="4" borderId="45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1" fontId="8" fillId="10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2" xfId="2" applyBorder="1" applyProtection="1">
      <protection locked="0" hidden="1"/>
    </xf>
    <xf numFmtId="0" fontId="8" fillId="4" borderId="43" xfId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4" fillId="4" borderId="59" xfId="0" applyFont="1" applyFill="1" applyBorder="1" applyAlignment="1" applyProtection="1">
      <alignment horizontal="center" vertical="center" wrapText="1"/>
      <protection hidden="1"/>
    </xf>
    <xf numFmtId="2" fontId="15" fillId="7" borderId="44" xfId="2" applyNumberFormat="1" applyFont="1" applyFill="1" applyBorder="1" applyAlignment="1" applyProtection="1">
      <alignment horizontal="center"/>
      <protection hidden="1"/>
    </xf>
    <xf numFmtId="165" fontId="5" fillId="9" borderId="43" xfId="1" applyNumberFormat="1" applyFont="1" applyFill="1" applyBorder="1" applyAlignment="1" applyProtection="1">
      <alignment horizontal="center"/>
      <protection hidden="1"/>
    </xf>
    <xf numFmtId="1" fontId="5" fillId="9" borderId="45" xfId="1" applyNumberFormat="1" applyFont="1" applyFill="1" applyBorder="1" applyAlignment="1" applyProtection="1">
      <alignment horizontal="center" shrinkToFit="1"/>
      <protection hidden="1"/>
    </xf>
    <xf numFmtId="0" fontId="8" fillId="4" borderId="60" xfId="1" applyFont="1" applyFill="1" applyBorder="1" applyAlignment="1" applyProtection="1">
      <alignment horizontal="center" vertical="center" wrapText="1"/>
      <protection hidden="1"/>
    </xf>
    <xf numFmtId="0" fontId="8" fillId="4" borderId="23" xfId="1" applyFont="1" applyFill="1" applyBorder="1" applyAlignment="1" applyProtection="1">
      <alignment horizontal="center" vertical="center" wrapText="1"/>
      <protection hidden="1"/>
    </xf>
    <xf numFmtId="0" fontId="8" fillId="4" borderId="58" xfId="1" applyFont="1" applyFill="1" applyBorder="1" applyAlignment="1" applyProtection="1">
      <alignment horizontal="center" vertical="center" wrapText="1"/>
      <protection hidden="1"/>
    </xf>
    <xf numFmtId="0" fontId="8" fillId="4" borderId="30" xfId="1" applyFont="1" applyFill="1" applyBorder="1" applyAlignment="1" applyProtection="1">
      <alignment horizontal="center" vertical="center" wrapText="1"/>
      <protection hidden="1"/>
    </xf>
    <xf numFmtId="4" fontId="8" fillId="0" borderId="50" xfId="1" applyNumberFormat="1" applyFont="1" applyFill="1" applyBorder="1" applyAlignment="1" applyProtection="1">
      <alignment horizontal="right"/>
      <protection locked="0" hidden="1"/>
    </xf>
    <xf numFmtId="4" fontId="8" fillId="6" borderId="46" xfId="1" applyNumberFormat="1" applyFont="1" applyFill="1" applyBorder="1" applyAlignment="1" applyProtection="1">
      <alignment horizontal="right"/>
      <protection locked="0" hidden="1"/>
    </xf>
    <xf numFmtId="4" fontId="8" fillId="0" borderId="44" xfId="1" applyNumberFormat="1" applyFont="1" applyFill="1" applyBorder="1" applyAlignment="1" applyProtection="1">
      <alignment horizontal="right"/>
      <protection locked="0" hidden="1"/>
    </xf>
    <xf numFmtId="4" fontId="8" fillId="0" borderId="46" xfId="1" applyNumberFormat="1" applyFont="1" applyFill="1" applyBorder="1" applyAlignment="1" applyProtection="1">
      <alignment horizontal="right"/>
      <protection locked="0" hidden="1"/>
    </xf>
    <xf numFmtId="4" fontId="15" fillId="7" borderId="59" xfId="2" applyNumberFormat="1" applyFont="1" applyFill="1" applyBorder="1" applyAlignment="1" applyProtection="1">
      <alignment horizontal="right"/>
      <protection hidden="1"/>
    </xf>
    <xf numFmtId="4" fontId="8" fillId="0" borderId="47" xfId="1" applyNumberFormat="1" applyFont="1" applyFill="1" applyBorder="1" applyAlignment="1" applyProtection="1">
      <alignment horizontal="right"/>
      <protection locked="0" hidden="1"/>
    </xf>
    <xf numFmtId="4" fontId="15" fillId="7" borderId="47" xfId="2" applyNumberFormat="1" applyFont="1" applyFill="1" applyBorder="1" applyAlignment="1" applyProtection="1">
      <alignment horizontal="right"/>
      <protection hidden="1"/>
    </xf>
    <xf numFmtId="4" fontId="15" fillId="7" borderId="44" xfId="2" applyNumberFormat="1" applyFont="1" applyFill="1" applyBorder="1" applyAlignment="1" applyProtection="1">
      <alignment horizontal="right"/>
      <protection hidden="1"/>
    </xf>
    <xf numFmtId="4" fontId="15" fillId="7" borderId="46" xfId="2" applyNumberFormat="1" applyFont="1" applyFill="1" applyBorder="1" applyAlignment="1" applyProtection="1">
      <alignment horizontal="right"/>
      <protection hidden="1"/>
    </xf>
    <xf numFmtId="4" fontId="8" fillId="6" borderId="43" xfId="1" applyNumberFormat="1" applyFont="1" applyFill="1" applyBorder="1" applyAlignment="1" applyProtection="1">
      <alignment horizontal="right"/>
      <protection locked="0" hidden="1"/>
    </xf>
    <xf numFmtId="4" fontId="8" fillId="6" borderId="44" xfId="1" applyNumberFormat="1" applyFont="1" applyFill="1" applyBorder="1" applyAlignment="1" applyProtection="1">
      <alignment horizontal="right"/>
      <protection locked="0" hidden="1"/>
    </xf>
    <xf numFmtId="0" fontId="8" fillId="4" borderId="57" xfId="1" applyFont="1" applyFill="1" applyBorder="1" applyAlignment="1" applyProtection="1">
      <alignment horizontal="center" vertical="center"/>
      <protection hidden="1"/>
    </xf>
    <xf numFmtId="0" fontId="8" fillId="4" borderId="32" xfId="1" applyFont="1" applyFill="1" applyBorder="1" applyAlignment="1" applyProtection="1">
      <alignment horizontal="center" vertical="center"/>
      <protection hidden="1"/>
    </xf>
    <xf numFmtId="0" fontId="8" fillId="4" borderId="32" xfId="1" applyFont="1" applyFill="1" applyBorder="1" applyAlignment="1" applyProtection="1">
      <alignment horizontal="center" vertical="center" wrapText="1"/>
      <protection hidden="1"/>
    </xf>
    <xf numFmtId="0" fontId="8" fillId="4" borderId="30" xfId="1" applyFont="1" applyFill="1" applyBorder="1" applyAlignment="1" applyProtection="1">
      <alignment horizontal="center"/>
      <protection hidden="1"/>
    </xf>
    <xf numFmtId="0" fontId="8" fillId="4" borderId="23" xfId="1" applyFont="1" applyFill="1" applyBorder="1" applyAlignment="1" applyProtection="1">
      <alignment horizontal="center"/>
      <protection hidden="1"/>
    </xf>
    <xf numFmtId="0" fontId="8" fillId="4" borderId="23" xfId="1" applyFont="1" applyFill="1" applyBorder="1" applyAlignment="1" applyProtection="1">
      <alignment horizontal="center" shrinkToFit="1"/>
      <protection hidden="1"/>
    </xf>
    <xf numFmtId="0" fontId="8" fillId="4" borderId="31" xfId="1" applyFont="1" applyFill="1" applyBorder="1" applyAlignment="1" applyProtection="1">
      <alignment horizontal="center"/>
      <protection hidden="1"/>
    </xf>
    <xf numFmtId="4" fontId="8" fillId="0" borderId="48" xfId="1" applyNumberFormat="1" applyFont="1" applyFill="1" applyBorder="1" applyAlignment="1" applyProtection="1">
      <alignment horizontal="right"/>
      <protection locked="0" hidden="1"/>
    </xf>
    <xf numFmtId="4" fontId="8" fillId="0" borderId="59" xfId="1" applyNumberFormat="1" applyFont="1" applyFill="1" applyBorder="1" applyAlignment="1" applyProtection="1">
      <alignment horizontal="right"/>
      <protection locked="0" hidden="1"/>
    </xf>
    <xf numFmtId="4" fontId="8" fillId="0" borderId="45" xfId="1" applyNumberFormat="1" applyFont="1" applyFill="1" applyBorder="1" applyAlignment="1" applyProtection="1">
      <alignment horizontal="right"/>
      <protection locked="0" hidden="1"/>
    </xf>
    <xf numFmtId="4" fontId="3" fillId="7" borderId="59" xfId="2" applyNumberFormat="1" applyFont="1" applyFill="1" applyBorder="1" applyAlignment="1" applyProtection="1">
      <alignment horizontal="right"/>
      <protection hidden="1"/>
    </xf>
    <xf numFmtId="0" fontId="8" fillId="4" borderId="33" xfId="1" applyFont="1" applyFill="1" applyBorder="1" applyAlignment="1" applyProtection="1">
      <alignment horizontal="center" vertical="center" wrapText="1"/>
      <protection hidden="1"/>
    </xf>
    <xf numFmtId="0" fontId="8" fillId="4" borderId="24" xfId="1" applyFont="1" applyFill="1" applyBorder="1" applyAlignment="1" applyProtection="1">
      <alignment horizontal="center" vertical="center" wrapText="1"/>
      <protection hidden="1"/>
    </xf>
    <xf numFmtId="4" fontId="8" fillId="0" borderId="43" xfId="1" applyNumberFormat="1" applyFont="1" applyFill="1" applyBorder="1" applyAlignment="1" applyProtection="1">
      <alignment horizontal="right"/>
      <protection locked="0" hidden="1"/>
    </xf>
    <xf numFmtId="4" fontId="8" fillId="0" borderId="49" xfId="1" applyNumberFormat="1" applyFont="1" applyFill="1" applyBorder="1" applyAlignment="1" applyProtection="1">
      <alignment horizontal="right"/>
      <protection locked="0" hidden="1"/>
    </xf>
    <xf numFmtId="0" fontId="18" fillId="4" borderId="23" xfId="1" applyFont="1" applyFill="1" applyBorder="1" applyAlignment="1" applyProtection="1">
      <alignment horizontal="center" vertical="center" wrapText="1"/>
      <protection hidden="1"/>
    </xf>
    <xf numFmtId="0" fontId="24" fillId="11" borderId="42" xfId="0" applyFont="1" applyFill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vertical="center"/>
      <protection hidden="1"/>
    </xf>
    <xf numFmtId="4" fontId="2" fillId="0" borderId="0" xfId="1" applyNumberFormat="1" applyFont="1" applyFill="1" applyBorder="1" applyAlignment="1" applyProtection="1">
      <alignment horizontal="center" wrapText="1"/>
      <protection locked="0" hidden="1"/>
    </xf>
    <xf numFmtId="0" fontId="24" fillId="11" borderId="49" xfId="0" applyFont="1" applyFill="1" applyBorder="1" applyAlignment="1" applyProtection="1">
      <alignment horizontal="center" vertical="center"/>
      <protection hidden="1"/>
    </xf>
    <xf numFmtId="0" fontId="26" fillId="0" borderId="49" xfId="0" applyFont="1" applyBorder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8" fillId="4" borderId="45" xfId="1" applyFont="1" applyFill="1" applyBorder="1" applyAlignment="1" applyProtection="1">
      <alignment horizontal="center"/>
      <protection hidden="1"/>
    </xf>
    <xf numFmtId="0" fontId="8" fillId="4" borderId="34" xfId="1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Protection="1">
      <protection hidden="1"/>
    </xf>
    <xf numFmtId="0" fontId="12" fillId="4" borderId="10" xfId="0" applyFont="1" applyFill="1" applyBorder="1" applyProtection="1">
      <protection hidden="1"/>
    </xf>
    <xf numFmtId="0" fontId="18" fillId="4" borderId="30" xfId="1" applyFont="1" applyFill="1" applyBorder="1" applyAlignment="1" applyProtection="1">
      <alignment horizontal="center" vertical="center" wrapText="1"/>
      <protection hidden="1"/>
    </xf>
    <xf numFmtId="0" fontId="18" fillId="4" borderId="31" xfId="1" applyFont="1" applyFill="1" applyBorder="1" applyAlignment="1" applyProtection="1">
      <alignment horizontal="center" vertical="center" wrapText="1"/>
      <protection hidden="1"/>
    </xf>
    <xf numFmtId="4" fontId="3" fillId="7" borderId="47" xfId="2" applyNumberFormat="1" applyFont="1" applyFill="1" applyBorder="1" applyAlignment="1" applyProtection="1">
      <alignment horizontal="right"/>
      <protection hidden="1"/>
    </xf>
    <xf numFmtId="4" fontId="3" fillId="7" borderId="44" xfId="2" applyNumberFormat="1" applyFont="1" applyFill="1" applyBorder="1" applyAlignment="1" applyProtection="1">
      <alignment horizontal="right"/>
      <protection hidden="1"/>
    </xf>
    <xf numFmtId="4" fontId="8" fillId="0" borderId="0" xfId="1" applyNumberFormat="1" applyFont="1" applyFill="1" applyBorder="1" applyAlignment="1" applyProtection="1">
      <alignment horizontal="right"/>
      <protection locked="0" hidden="1"/>
    </xf>
    <xf numFmtId="0" fontId="12" fillId="0" borderId="43" xfId="0" applyFont="1" applyFill="1" applyBorder="1" applyAlignment="1" applyProtection="1">
      <alignment horizontal="center" vertical="center"/>
      <protection hidden="1"/>
    </xf>
    <xf numFmtId="0" fontId="12" fillId="0" borderId="45" xfId="0" applyFont="1" applyFill="1" applyBorder="1" applyAlignment="1" applyProtection="1">
      <alignment horizontal="center" vertical="center"/>
      <protection hidden="1"/>
    </xf>
    <xf numFmtId="0" fontId="4" fillId="4" borderId="50" xfId="0" applyFont="1" applyFill="1" applyBorder="1" applyAlignment="1" applyProtection="1">
      <alignment horizontal="center" vertical="center" wrapText="1"/>
      <protection hidden="1"/>
    </xf>
    <xf numFmtId="0" fontId="4" fillId="4" borderId="49" xfId="0" applyFont="1" applyFill="1" applyBorder="1" applyAlignment="1" applyProtection="1">
      <alignment horizontal="center" vertical="center" wrapText="1"/>
      <protection hidden="1"/>
    </xf>
    <xf numFmtId="0" fontId="8" fillId="4" borderId="43" xfId="1" applyFont="1" applyFill="1" applyBorder="1" applyAlignment="1" applyProtection="1">
      <alignment horizontal="center" vertical="center" wrapText="1"/>
      <protection hidden="1"/>
    </xf>
    <xf numFmtId="0" fontId="8" fillId="4" borderId="44" xfId="1" applyFont="1" applyFill="1" applyBorder="1" applyAlignment="1" applyProtection="1">
      <alignment horizontal="center" vertical="center" wrapText="1"/>
      <protection hidden="1"/>
    </xf>
    <xf numFmtId="0" fontId="8" fillId="4" borderId="20" xfId="1" applyFont="1" applyFill="1" applyBorder="1" applyAlignment="1" applyProtection="1">
      <alignment horizontal="center" vertical="center" wrapText="1"/>
      <protection hidden="1"/>
    </xf>
    <xf numFmtId="0" fontId="8" fillId="4" borderId="45" xfId="1" applyFont="1" applyFill="1" applyBorder="1" applyAlignment="1" applyProtection="1">
      <alignment horizontal="center" vertical="center" wrapText="1"/>
      <protection hidden="1"/>
    </xf>
    <xf numFmtId="0" fontId="5" fillId="4" borderId="18" xfId="1" applyFont="1" applyFill="1" applyBorder="1" applyAlignment="1" applyProtection="1">
      <alignment horizontal="left" wrapText="1"/>
      <protection hidden="1"/>
    </xf>
    <xf numFmtId="0" fontId="5" fillId="4" borderId="28" xfId="1" applyFont="1" applyFill="1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center"/>
      <protection hidden="1"/>
    </xf>
    <xf numFmtId="0" fontId="24" fillId="11" borderId="18" xfId="0" applyFont="1" applyFill="1" applyBorder="1" applyAlignment="1" applyProtection="1">
      <alignment horizontal="center" vertical="center"/>
      <protection hidden="1"/>
    </xf>
    <xf numFmtId="0" fontId="24" fillId="11" borderId="1" xfId="0" applyFont="1" applyFill="1" applyBorder="1" applyAlignment="1" applyProtection="1">
      <alignment horizontal="center" vertical="center"/>
      <protection hidden="1"/>
    </xf>
    <xf numFmtId="0" fontId="2" fillId="0" borderId="53" xfId="1" applyFont="1" applyFill="1" applyBorder="1" applyAlignment="1" applyProtection="1">
      <alignment horizontal="center" vertical="center" wrapText="1"/>
      <protection hidden="1"/>
    </xf>
    <xf numFmtId="0" fontId="2" fillId="0" borderId="62" xfId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8" fillId="4" borderId="20" xfId="1" applyFont="1" applyFill="1" applyBorder="1" applyAlignment="1" applyProtection="1">
      <alignment horizontal="left" vertical="center" wrapText="1"/>
      <protection hidden="1"/>
    </xf>
    <xf numFmtId="0" fontId="8" fillId="4" borderId="16" xfId="1" applyFont="1" applyFill="1" applyBorder="1" applyAlignment="1" applyProtection="1">
      <alignment horizontal="left" vertical="center" wrapText="1"/>
      <protection hidden="1"/>
    </xf>
    <xf numFmtId="0" fontId="5" fillId="4" borderId="20" xfId="1" applyFont="1" applyFill="1" applyBorder="1" applyAlignment="1" applyProtection="1">
      <alignment horizontal="left" wrapText="1"/>
      <protection hidden="1"/>
    </xf>
    <xf numFmtId="0" fontId="5" fillId="4" borderId="16" xfId="1" applyFont="1" applyFill="1" applyBorder="1" applyAlignment="1" applyProtection="1">
      <alignment horizontal="left" wrapText="1"/>
      <protection hidden="1"/>
    </xf>
    <xf numFmtId="0" fontId="8" fillId="4" borderId="19" xfId="1" applyFont="1" applyFill="1" applyBorder="1" applyAlignment="1" applyProtection="1">
      <alignment horizontal="left" vertical="center" wrapText="1"/>
      <protection hidden="1"/>
    </xf>
    <xf numFmtId="0" fontId="8" fillId="4" borderId="13" xfId="1" applyFont="1" applyFill="1" applyBorder="1" applyAlignment="1" applyProtection="1">
      <alignment horizontal="left" vertical="center" wrapText="1"/>
      <protection hidden="1"/>
    </xf>
    <xf numFmtId="0" fontId="5" fillId="4" borderId="19" xfId="1" applyFont="1" applyFill="1" applyBorder="1" applyAlignment="1" applyProtection="1">
      <alignment horizontal="left" wrapText="1"/>
      <protection hidden="1"/>
    </xf>
    <xf numFmtId="0" fontId="5" fillId="4" borderId="13" xfId="1" applyFont="1" applyFill="1" applyBorder="1" applyAlignment="1" applyProtection="1">
      <alignment horizontal="left" wrapText="1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 applyProtection="1">
      <alignment horizontal="center" vertical="center"/>
      <protection hidden="1"/>
    </xf>
    <xf numFmtId="0" fontId="12" fillId="4" borderId="38" xfId="0" applyFont="1" applyFill="1" applyBorder="1" applyAlignment="1" applyProtection="1">
      <alignment horizontal="center" vertical="center"/>
      <protection hidden="1"/>
    </xf>
    <xf numFmtId="0" fontId="5" fillId="4" borderId="10" xfId="1" applyFont="1" applyFill="1" applyBorder="1" applyAlignment="1" applyProtection="1">
      <alignment horizontal="left" wrapText="1"/>
      <protection hidden="1"/>
    </xf>
    <xf numFmtId="0" fontId="5" fillId="4" borderId="31" xfId="1" applyFont="1" applyFill="1" applyBorder="1" applyAlignment="1" applyProtection="1">
      <alignment horizontal="left" wrapText="1"/>
      <protection hidden="1"/>
    </xf>
    <xf numFmtId="0" fontId="5" fillId="4" borderId="9" xfId="1" applyFont="1" applyFill="1" applyBorder="1" applyAlignment="1" applyProtection="1">
      <alignment horizontal="left" wrapText="1"/>
      <protection hidden="1"/>
    </xf>
    <xf numFmtId="0" fontId="5" fillId="4" borderId="30" xfId="1" applyFont="1" applyFill="1" applyBorder="1" applyAlignment="1" applyProtection="1">
      <alignment horizontal="left" wrapText="1"/>
      <protection hidden="1"/>
    </xf>
    <xf numFmtId="0" fontId="5" fillId="4" borderId="36" xfId="1" applyFont="1" applyFill="1" applyBorder="1" applyAlignment="1" applyProtection="1">
      <alignment horizontal="left" wrapText="1"/>
      <protection hidden="1"/>
    </xf>
    <xf numFmtId="0" fontId="5" fillId="4" borderId="11" xfId="1" applyFont="1" applyFill="1" applyBorder="1" applyAlignment="1" applyProtection="1">
      <alignment horizontal="left" wrapText="1"/>
      <protection hidden="1"/>
    </xf>
    <xf numFmtId="0" fontId="5" fillId="4" borderId="24" xfId="1" applyFont="1" applyFill="1" applyBorder="1" applyAlignment="1" applyProtection="1">
      <alignment horizontal="left" wrapText="1"/>
      <protection hidden="1"/>
    </xf>
    <xf numFmtId="0" fontId="12" fillId="4" borderId="9" xfId="0" applyFont="1" applyFill="1" applyBorder="1" applyAlignment="1" applyProtection="1">
      <alignment horizontal="left" wrapText="1"/>
      <protection hidden="1"/>
    </xf>
    <xf numFmtId="0" fontId="12" fillId="4" borderId="4" xfId="0" applyFont="1" applyFill="1" applyBorder="1" applyAlignment="1" applyProtection="1">
      <alignment horizontal="left" wrapText="1"/>
      <protection hidden="1"/>
    </xf>
    <xf numFmtId="165" fontId="6" fillId="4" borderId="23" xfId="1" applyNumberFormat="1" applyFont="1" applyFill="1" applyBorder="1" applyAlignment="1" applyProtection="1">
      <alignment horizontal="center" vertical="center"/>
      <protection hidden="1"/>
    </xf>
    <xf numFmtId="165" fontId="6" fillId="4" borderId="16" xfId="1" applyNumberFormat="1" applyFont="1" applyFill="1" applyBorder="1" applyAlignment="1" applyProtection="1">
      <alignment horizontal="center" vertical="center"/>
      <protection hidden="1"/>
    </xf>
    <xf numFmtId="0" fontId="4" fillId="4" borderId="55" xfId="0" applyFont="1" applyFill="1" applyBorder="1" applyAlignment="1" applyProtection="1">
      <alignment horizontal="center" vertical="center" wrapText="1"/>
      <protection hidden="1"/>
    </xf>
    <xf numFmtId="0" fontId="4" fillId="4" borderId="39" xfId="0" applyFont="1" applyFill="1" applyBorder="1" applyAlignment="1" applyProtection="1">
      <alignment horizontal="center" vertical="center" wrapText="1"/>
      <protection hidden="1"/>
    </xf>
    <xf numFmtId="0" fontId="5" fillId="4" borderId="37" xfId="1" applyFont="1" applyFill="1" applyBorder="1" applyAlignment="1" applyProtection="1">
      <alignment horizontal="left" wrapText="1"/>
      <protection hidden="1"/>
    </xf>
    <xf numFmtId="0" fontId="12" fillId="6" borderId="41" xfId="0" applyFont="1" applyFill="1" applyBorder="1" applyAlignment="1" applyProtection="1">
      <alignment horizontal="left"/>
      <protection hidden="1"/>
    </xf>
    <xf numFmtId="0" fontId="5" fillId="4" borderId="21" xfId="1" applyFont="1" applyFill="1" applyBorder="1" applyAlignment="1" applyProtection="1">
      <alignment horizontal="left" wrapText="1"/>
      <protection hidden="1"/>
    </xf>
    <xf numFmtId="0" fontId="5" fillId="4" borderId="14" xfId="1" applyFont="1" applyFill="1" applyBorder="1" applyAlignment="1" applyProtection="1">
      <alignment horizontal="left" wrapText="1"/>
      <protection hidden="1"/>
    </xf>
    <xf numFmtId="0" fontId="5" fillId="4" borderId="8" xfId="1" applyFont="1" applyFill="1" applyBorder="1" applyAlignment="1" applyProtection="1">
      <alignment horizontal="left" wrapText="1"/>
      <protection hidden="1"/>
    </xf>
    <xf numFmtId="0" fontId="5" fillId="4" borderId="2" xfId="1" applyFont="1" applyFill="1" applyBorder="1" applyAlignment="1" applyProtection="1">
      <alignment horizontal="left" wrapText="1"/>
      <protection hidden="1"/>
    </xf>
    <xf numFmtId="165" fontId="8" fillId="4" borderId="2" xfId="1" applyNumberFormat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left" wrapText="1"/>
      <protection hidden="1"/>
    </xf>
    <xf numFmtId="165" fontId="8" fillId="4" borderId="6" xfId="1" applyNumberFormat="1" applyFont="1" applyFill="1" applyBorder="1" applyAlignment="1" applyProtection="1">
      <alignment horizontal="center" vertical="center"/>
      <protection hidden="1"/>
    </xf>
    <xf numFmtId="0" fontId="4" fillId="4" borderId="51" xfId="0" applyFont="1" applyFill="1" applyBorder="1" applyAlignment="1" applyProtection="1">
      <alignment horizontal="center" vertical="center" wrapText="1"/>
      <protection hidden="1"/>
    </xf>
    <xf numFmtId="0" fontId="4" fillId="4" borderId="41" xfId="0" applyFont="1" applyFill="1" applyBorder="1" applyAlignment="1" applyProtection="1">
      <alignment horizontal="center" vertical="center" wrapText="1"/>
      <protection hidden="1"/>
    </xf>
    <xf numFmtId="0" fontId="2" fillId="4" borderId="18" xfId="1" applyFont="1" applyFill="1" applyBorder="1" applyAlignment="1" applyProtection="1">
      <alignment horizontal="left" wrapText="1"/>
      <protection hidden="1"/>
    </xf>
    <xf numFmtId="0" fontId="2" fillId="4" borderId="22" xfId="1" applyFont="1" applyFill="1" applyBorder="1" applyAlignment="1" applyProtection="1">
      <alignment horizontal="left" wrapText="1"/>
      <protection hidden="1"/>
    </xf>
    <xf numFmtId="0" fontId="2" fillId="4" borderId="28" xfId="1" applyFont="1" applyFill="1" applyBorder="1" applyAlignment="1" applyProtection="1">
      <alignment horizontal="left" wrapText="1"/>
      <protection hidden="1"/>
    </xf>
    <xf numFmtId="165" fontId="6" fillId="4" borderId="32" xfId="1" applyNumberFormat="1" applyFont="1" applyFill="1" applyBorder="1" applyAlignment="1" applyProtection="1">
      <alignment horizontal="center" vertical="center"/>
      <protection hidden="1"/>
    </xf>
    <xf numFmtId="165" fontId="6" fillId="4" borderId="28" xfId="1" applyNumberFormat="1" applyFont="1" applyFill="1" applyBorder="1" applyAlignment="1" applyProtection="1">
      <alignment horizontal="center" vertical="center"/>
      <protection hidden="1"/>
    </xf>
    <xf numFmtId="0" fontId="8" fillId="4" borderId="18" xfId="1" applyFont="1" applyFill="1" applyBorder="1" applyAlignment="1" applyProtection="1">
      <alignment horizontal="left" wrapText="1"/>
      <protection hidden="1"/>
    </xf>
    <xf numFmtId="0" fontId="8" fillId="4" borderId="22" xfId="1" applyFont="1" applyFill="1" applyBorder="1" applyAlignment="1" applyProtection="1">
      <alignment horizontal="left" wrapText="1"/>
      <protection hidden="1"/>
    </xf>
    <xf numFmtId="0" fontId="8" fillId="4" borderId="1" xfId="1" applyFont="1" applyFill="1" applyBorder="1" applyAlignment="1" applyProtection="1">
      <alignment horizontal="left" wrapText="1"/>
      <protection hidden="1"/>
    </xf>
    <xf numFmtId="0" fontId="8" fillId="4" borderId="21" xfId="1" applyFont="1" applyFill="1" applyBorder="1" applyAlignment="1" applyProtection="1">
      <alignment horizontal="left" vertical="center" wrapText="1"/>
      <protection hidden="1"/>
    </xf>
    <xf numFmtId="0" fontId="8" fillId="4" borderId="14" xfId="1" applyFont="1" applyFill="1" applyBorder="1" applyAlignment="1" applyProtection="1">
      <alignment horizontal="left" vertical="center" wrapText="1"/>
      <protection hidden="1"/>
    </xf>
    <xf numFmtId="0" fontId="5" fillId="4" borderId="31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19" fillId="4" borderId="54" xfId="0" applyFont="1" applyFill="1" applyBorder="1" applyAlignment="1" applyProtection="1">
      <alignment horizontal="left" wrapText="1"/>
      <protection hidden="1"/>
    </xf>
    <xf numFmtId="0" fontId="19" fillId="4" borderId="25" xfId="0" applyFont="1" applyFill="1" applyBorder="1" applyAlignment="1" applyProtection="1">
      <alignment horizontal="left" wrapText="1"/>
      <protection hidden="1"/>
    </xf>
    <xf numFmtId="0" fontId="8" fillId="4" borderId="18" xfId="1" applyFont="1" applyFill="1" applyBorder="1" applyAlignment="1" applyProtection="1">
      <alignment horizontal="left" vertical="center" wrapText="1"/>
      <protection hidden="1"/>
    </xf>
    <xf numFmtId="0" fontId="8" fillId="4" borderId="22" xfId="1" applyFont="1" applyFill="1" applyBorder="1" applyAlignment="1" applyProtection="1">
      <alignment horizontal="left" vertical="center" wrapText="1"/>
      <protection hidden="1"/>
    </xf>
    <xf numFmtId="4" fontId="2" fillId="0" borderId="3" xfId="1" applyNumberFormat="1" applyFont="1" applyFill="1" applyBorder="1" applyAlignment="1" applyProtection="1">
      <alignment horizontal="center" wrapText="1"/>
      <protection locked="0" hidden="1"/>
    </xf>
    <xf numFmtId="4" fontId="2" fillId="0" borderId="4" xfId="1" applyNumberFormat="1" applyFont="1" applyFill="1" applyBorder="1" applyAlignment="1" applyProtection="1">
      <alignment horizontal="center" wrapText="1"/>
      <protection locked="0" hidden="1"/>
    </xf>
    <xf numFmtId="0" fontId="2" fillId="4" borderId="52" xfId="1" applyFont="1" applyFill="1" applyBorder="1" applyAlignment="1" applyProtection="1">
      <alignment horizontal="center" wrapText="1"/>
      <protection hidden="1"/>
    </xf>
    <xf numFmtId="0" fontId="2" fillId="4" borderId="51" xfId="1" applyFont="1" applyFill="1" applyBorder="1" applyAlignment="1" applyProtection="1">
      <alignment horizontal="center" wrapText="1"/>
      <protection hidden="1"/>
    </xf>
    <xf numFmtId="0" fontId="2" fillId="4" borderId="53" xfId="1" applyFont="1" applyFill="1" applyBorder="1" applyAlignment="1" applyProtection="1">
      <alignment horizontal="center" wrapText="1"/>
      <protection hidden="1"/>
    </xf>
    <xf numFmtId="0" fontId="18" fillId="4" borderId="30" xfId="1" applyFont="1" applyFill="1" applyBorder="1" applyAlignment="1" applyProtection="1">
      <alignment horizontal="center" vertical="center" wrapText="1"/>
      <protection hidden="1"/>
    </xf>
    <xf numFmtId="0" fontId="18" fillId="4" borderId="31" xfId="1" applyFont="1" applyFill="1" applyBorder="1" applyAlignment="1" applyProtection="1">
      <alignment horizontal="center" vertical="center" wrapText="1"/>
      <protection hidden="1"/>
    </xf>
    <xf numFmtId="0" fontId="8" fillId="4" borderId="52" xfId="1" applyFont="1" applyFill="1" applyBorder="1" applyAlignment="1" applyProtection="1">
      <alignment horizontal="center" vertical="center" wrapText="1"/>
      <protection hidden="1"/>
    </xf>
    <xf numFmtId="0" fontId="8" fillId="4" borderId="53" xfId="1" applyFont="1" applyFill="1" applyBorder="1" applyAlignment="1" applyProtection="1">
      <alignment horizontal="center" vertical="center" wrapText="1"/>
      <protection hidden="1"/>
    </xf>
    <xf numFmtId="0" fontId="8" fillId="4" borderId="56" xfId="1" applyFont="1" applyFill="1" applyBorder="1" applyAlignment="1" applyProtection="1">
      <alignment horizontal="center" vertical="center" wrapText="1"/>
      <protection hidden="1"/>
    </xf>
    <xf numFmtId="0" fontId="8" fillId="4" borderId="42" xfId="1" applyFont="1" applyFill="1" applyBorder="1" applyAlignment="1" applyProtection="1">
      <alignment horizontal="center" vertical="center" wrapText="1"/>
      <protection hidden="1"/>
    </xf>
    <xf numFmtId="0" fontId="2" fillId="4" borderId="43" xfId="1" applyFont="1" applyFill="1" applyBorder="1" applyAlignment="1" applyProtection="1">
      <alignment horizontal="center" vertical="center" wrapText="1"/>
      <protection hidden="1"/>
    </xf>
    <xf numFmtId="0" fontId="2" fillId="4" borderId="45" xfId="1" applyFont="1" applyFill="1" applyBorder="1" applyAlignment="1" applyProtection="1">
      <alignment horizontal="center" vertical="center" wrapText="1"/>
      <protection hidden="1"/>
    </xf>
    <xf numFmtId="0" fontId="4" fillId="4" borderId="52" xfId="0" applyFont="1" applyFill="1" applyBorder="1" applyAlignment="1" applyProtection="1">
      <alignment horizontal="center" vertical="center" wrapText="1"/>
      <protection hidden="1"/>
    </xf>
    <xf numFmtId="0" fontId="4" fillId="4" borderId="56" xfId="0" applyFont="1" applyFill="1" applyBorder="1" applyAlignment="1" applyProtection="1">
      <alignment horizontal="center" vertical="center" wrapText="1"/>
      <protection hidden="1"/>
    </xf>
    <xf numFmtId="0" fontId="8" fillId="4" borderId="50" xfId="1" applyFont="1" applyFill="1" applyBorder="1" applyAlignment="1" applyProtection="1">
      <alignment horizontal="center" vertical="center" wrapText="1"/>
      <protection hidden="1"/>
    </xf>
    <xf numFmtId="0" fontId="8" fillId="4" borderId="48" xfId="1" applyFont="1" applyFill="1" applyBorder="1" applyAlignment="1" applyProtection="1">
      <alignment horizontal="center" vertical="center" wrapText="1"/>
      <protection hidden="1"/>
    </xf>
    <xf numFmtId="0" fontId="8" fillId="4" borderId="49" xfId="1" applyFont="1" applyFill="1" applyBorder="1" applyAlignment="1" applyProtection="1">
      <alignment horizontal="center" vertical="center" wrapText="1"/>
      <protection hidden="1"/>
    </xf>
    <xf numFmtId="0" fontId="19" fillId="4" borderId="9" xfId="0" applyFont="1" applyFill="1" applyBorder="1" applyAlignment="1" applyProtection="1">
      <alignment horizontal="left" wrapText="1"/>
      <protection hidden="1"/>
    </xf>
    <xf numFmtId="0" fontId="19" fillId="4" borderId="3" xfId="0" applyFont="1" applyFill="1" applyBorder="1" applyAlignment="1" applyProtection="1">
      <alignment horizontal="left" wrapText="1"/>
      <protection hidden="1"/>
    </xf>
    <xf numFmtId="0" fontId="19" fillId="4" borderId="8" xfId="0" applyFont="1" applyFill="1" applyBorder="1" applyAlignment="1" applyProtection="1">
      <alignment horizontal="left" wrapText="1"/>
      <protection hidden="1"/>
    </xf>
    <xf numFmtId="0" fontId="19" fillId="4" borderId="2" xfId="0" applyFont="1" applyFill="1" applyBorder="1" applyAlignment="1" applyProtection="1">
      <alignment horizontal="left" wrapText="1"/>
      <protection hidden="1"/>
    </xf>
    <xf numFmtId="4" fontId="2" fillId="9" borderId="2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23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6" xfId="1" applyNumberFormat="1" applyFont="1" applyFill="1" applyBorder="1" applyAlignment="1" applyProtection="1">
      <alignment horizontal="center" vertical="center" wrapText="1"/>
      <protection hidden="1"/>
    </xf>
    <xf numFmtId="4" fontId="2" fillId="9" borderId="31" xfId="1" applyNumberFormat="1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left" wrapText="1"/>
      <protection hidden="1"/>
    </xf>
    <xf numFmtId="0" fontId="12" fillId="4" borderId="7" xfId="0" applyFont="1" applyFill="1" applyBorder="1" applyAlignment="1" applyProtection="1">
      <alignment horizontal="left" wrapText="1"/>
      <protection hidden="1"/>
    </xf>
    <xf numFmtId="0" fontId="12" fillId="4" borderId="9" xfId="0" applyFont="1" applyFill="1" applyBorder="1" applyAlignment="1" applyProtection="1">
      <alignment horizontal="left" vertical="center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12" fillId="4" borderId="1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 applyProtection="1">
      <alignment horizontal="left" vertical="center"/>
      <protection hidden="1"/>
    </xf>
    <xf numFmtId="0" fontId="4" fillId="4" borderId="18" xfId="0" applyFont="1" applyFill="1" applyBorder="1" applyAlignment="1" applyProtection="1">
      <alignment horizontal="left" vertical="center" wrapText="1"/>
      <protection hidden="1"/>
    </xf>
    <xf numFmtId="0" fontId="4" fillId="4" borderId="22" xfId="0" applyFont="1" applyFill="1" applyBorder="1" applyAlignment="1" applyProtection="1">
      <alignment horizontal="left" vertical="center" wrapText="1"/>
      <protection hidden="1"/>
    </xf>
    <xf numFmtId="0" fontId="4" fillId="4" borderId="28" xfId="0" applyFont="1" applyFill="1" applyBorder="1" applyAlignment="1" applyProtection="1">
      <alignment horizontal="left" vertical="center" wrapText="1"/>
      <protection hidden="1"/>
    </xf>
    <xf numFmtId="0" fontId="4" fillId="4" borderId="32" xfId="0" applyFont="1" applyFill="1" applyBorder="1" applyAlignment="1" applyProtection="1">
      <alignment horizontal="center" vertical="center"/>
      <protection hidden="1"/>
    </xf>
    <xf numFmtId="0" fontId="4" fillId="4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4" fillId="4" borderId="35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left" vertical="center" wrapText="1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165" fontId="8" fillId="4" borderId="11" xfId="1" applyNumberFormat="1" applyFont="1" applyFill="1" applyBorder="1" applyAlignment="1" applyProtection="1">
      <alignment horizontal="center" vertical="center"/>
      <protection hidden="1"/>
    </xf>
    <xf numFmtId="165" fontId="8" fillId="4" borderId="12" xfId="1" applyNumberFormat="1" applyFont="1" applyFill="1" applyBorder="1" applyAlignment="1" applyProtection="1">
      <alignment horizontal="center" vertical="center"/>
      <protection hidden="1"/>
    </xf>
    <xf numFmtId="165" fontId="8" fillId="4" borderId="5" xfId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5" fillId="4" borderId="15" xfId="1" applyFont="1" applyFill="1" applyBorder="1" applyAlignment="1" applyProtection="1">
      <alignment horizontal="left" wrapText="1"/>
      <protection hidden="1"/>
    </xf>
    <xf numFmtId="0" fontId="8" fillId="4" borderId="37" xfId="1" applyFont="1" applyFill="1" applyBorder="1" applyAlignment="1" applyProtection="1">
      <alignment horizontal="center" vertical="center" wrapText="1"/>
      <protection hidden="1"/>
    </xf>
    <xf numFmtId="0" fontId="8" fillId="4" borderId="38" xfId="1" applyFont="1" applyFill="1" applyBorder="1" applyAlignment="1" applyProtection="1">
      <alignment horizontal="center" vertical="center" wrapText="1"/>
      <protection hidden="1"/>
    </xf>
    <xf numFmtId="0" fontId="2" fillId="4" borderId="9" xfId="1" applyFont="1" applyFill="1" applyBorder="1" applyAlignment="1" applyProtection="1">
      <alignment horizontal="left" wrapText="1"/>
      <protection hidden="1"/>
    </xf>
    <xf numFmtId="0" fontId="2" fillId="4" borderId="3" xfId="1" applyFont="1" applyFill="1" applyBorder="1" applyAlignment="1" applyProtection="1">
      <alignment horizontal="left" wrapText="1"/>
      <protection hidden="1"/>
    </xf>
    <xf numFmtId="165" fontId="8" fillId="4" borderId="3" xfId="1" applyNumberFormat="1" applyFont="1" applyFill="1" applyBorder="1" applyAlignment="1" applyProtection="1">
      <alignment horizontal="center" vertical="center" shrinkToFit="1"/>
      <protection hidden="1"/>
    </xf>
    <xf numFmtId="165" fontId="8" fillId="4" borderId="4" xfId="1" applyNumberFormat="1" applyFont="1" applyFill="1" applyBorder="1" applyAlignment="1" applyProtection="1">
      <alignment horizontal="center" vertical="center" shrinkToFit="1"/>
      <protection hidden="1"/>
    </xf>
    <xf numFmtId="0" fontId="8" fillId="4" borderId="10" xfId="1" applyFont="1" applyFill="1" applyBorder="1" applyAlignment="1" applyProtection="1">
      <alignment horizontal="left" wrapText="1"/>
      <protection hidden="1"/>
    </xf>
    <xf numFmtId="0" fontId="8" fillId="4" borderId="6" xfId="1" applyFont="1" applyFill="1" applyBorder="1" applyAlignment="1" applyProtection="1">
      <alignment horizontal="left" wrapText="1"/>
      <protection hidden="1"/>
    </xf>
    <xf numFmtId="0" fontId="8" fillId="4" borderId="7" xfId="1" applyFont="1" applyFill="1" applyBorder="1" applyAlignment="1" applyProtection="1">
      <alignment horizontal="left" wrapText="1"/>
      <protection hidden="1"/>
    </xf>
    <xf numFmtId="0" fontId="12" fillId="6" borderId="3" xfId="0" applyFont="1" applyFill="1" applyBorder="1" applyAlignment="1" applyProtection="1">
      <alignment horizontal="center"/>
      <protection locked="0" hidden="1"/>
    </xf>
    <xf numFmtId="0" fontId="12" fillId="6" borderId="4" xfId="0" applyFont="1" applyFill="1" applyBorder="1" applyAlignment="1" applyProtection="1">
      <alignment horizontal="center"/>
      <protection locked="0" hidden="1"/>
    </xf>
    <xf numFmtId="0" fontId="12" fillId="6" borderId="6" xfId="0" applyFont="1" applyFill="1" applyBorder="1" applyAlignment="1" applyProtection="1">
      <alignment horizontal="center"/>
      <protection locked="0" hidden="1"/>
    </xf>
    <xf numFmtId="0" fontId="12" fillId="6" borderId="7" xfId="0" applyFont="1" applyFill="1" applyBorder="1" applyAlignment="1" applyProtection="1">
      <alignment horizontal="center"/>
      <protection locked="0" hidden="1"/>
    </xf>
    <xf numFmtId="0" fontId="5" fillId="4" borderId="33" xfId="1" applyFont="1" applyFill="1" applyBorder="1" applyAlignment="1" applyProtection="1">
      <alignment horizontal="left" wrapText="1"/>
      <protection hidden="1"/>
    </xf>
    <xf numFmtId="165" fontId="6" fillId="4" borderId="30" xfId="1" applyNumberFormat="1" applyFont="1" applyFill="1" applyBorder="1" applyAlignment="1" applyProtection="1">
      <alignment horizontal="center" vertical="center"/>
      <protection hidden="1"/>
    </xf>
    <xf numFmtId="165" fontId="6" fillId="4" borderId="13" xfId="1" applyNumberFormat="1" applyFont="1" applyFill="1" applyBorder="1" applyAlignment="1" applyProtection="1">
      <alignment horizontal="center" vertical="center"/>
      <protection hidden="1"/>
    </xf>
    <xf numFmtId="0" fontId="5" fillId="4" borderId="34" xfId="1" applyFont="1" applyFill="1" applyBorder="1" applyAlignment="1" applyProtection="1">
      <alignment horizontal="left" wrapText="1"/>
      <protection hidden="1"/>
    </xf>
    <xf numFmtId="0" fontId="8" fillId="4" borderId="61" xfId="1" applyFont="1" applyFill="1" applyBorder="1" applyAlignment="1" applyProtection="1">
      <alignment horizontal="left" vertical="center" wrapText="1"/>
      <protection hidden="1"/>
    </xf>
    <xf numFmtId="0" fontId="8" fillId="4" borderId="26" xfId="1" applyFont="1" applyFill="1" applyBorder="1" applyAlignment="1" applyProtection="1">
      <alignment horizontal="left" vertical="center" wrapText="1"/>
      <protection hidden="1"/>
    </xf>
    <xf numFmtId="0" fontId="18" fillId="4" borderId="4" xfId="1" applyFont="1" applyFill="1" applyBorder="1" applyAlignment="1" applyProtection="1">
      <alignment horizontal="center" vertical="center" wrapText="1"/>
      <protection hidden="1"/>
    </xf>
    <xf numFmtId="0" fontId="18" fillId="4" borderId="7" xfId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2" fillId="4" borderId="9" xfId="1" applyFont="1" applyFill="1" applyBorder="1" applyAlignment="1" applyProtection="1">
      <alignment horizontal="center" vertical="center" wrapText="1"/>
      <protection hidden="1"/>
    </xf>
    <xf numFmtId="0" fontId="2" fillId="4" borderId="10" xfId="1" applyFont="1" applyFill="1" applyBorder="1" applyAlignment="1" applyProtection="1">
      <alignment horizontal="center" vertical="center" wrapText="1"/>
      <protection hidden="1"/>
    </xf>
    <xf numFmtId="0" fontId="19" fillId="4" borderId="52" xfId="0" applyFont="1" applyFill="1" applyBorder="1" applyAlignment="1" applyProtection="1">
      <alignment horizontal="left" vertical="center"/>
      <protection hidden="1"/>
    </xf>
    <xf numFmtId="0" fontId="19" fillId="4" borderId="55" xfId="0" applyFont="1" applyFill="1" applyBorder="1" applyAlignment="1" applyProtection="1">
      <alignment horizontal="left" vertical="center"/>
      <protection hidden="1"/>
    </xf>
    <xf numFmtId="0" fontId="19" fillId="4" borderId="56" xfId="0" applyFont="1" applyFill="1" applyBorder="1" applyAlignment="1" applyProtection="1">
      <alignment horizontal="left" vertical="center"/>
      <protection hidden="1"/>
    </xf>
    <xf numFmtId="0" fontId="19" fillId="4" borderId="29" xfId="0" applyFont="1" applyFill="1" applyBorder="1" applyAlignment="1" applyProtection="1">
      <alignment horizontal="left" vertical="center"/>
      <protection hidden="1"/>
    </xf>
    <xf numFmtId="0" fontId="8" fillId="4" borderId="47" xfId="1" applyFont="1" applyFill="1" applyBorder="1" applyAlignment="1" applyProtection="1">
      <alignment horizontal="center" vertical="center" wrapText="1"/>
      <protection hidden="1"/>
    </xf>
    <xf numFmtId="0" fontId="12" fillId="4" borderId="8" xfId="0" applyFont="1" applyFill="1" applyBorder="1" applyAlignment="1" applyProtection="1">
      <alignment horizontal="left" wrapText="1"/>
      <protection hidden="1"/>
    </xf>
    <xf numFmtId="0" fontId="12" fillId="4" borderId="5" xfId="0" applyFont="1" applyFill="1" applyBorder="1" applyAlignment="1" applyProtection="1">
      <alignment horizontal="left" wrapText="1"/>
      <protection hidden="1"/>
    </xf>
    <xf numFmtId="0" fontId="8" fillId="4" borderId="57" xfId="1" applyFont="1" applyFill="1" applyBorder="1" applyAlignment="1" applyProtection="1">
      <alignment horizontal="center" vertical="center" wrapText="1"/>
      <protection hidden="1"/>
    </xf>
    <xf numFmtId="0" fontId="8" fillId="4" borderId="40" xfId="1" applyFont="1" applyFill="1" applyBorder="1" applyAlignment="1" applyProtection="1">
      <alignment horizontal="center" vertical="center" wrapText="1"/>
      <protection hidden="1"/>
    </xf>
    <xf numFmtId="0" fontId="2" fillId="4" borderId="3" xfId="1" applyFont="1" applyFill="1" applyBorder="1" applyAlignment="1" applyProtection="1">
      <alignment horizontal="center" vertical="center" wrapText="1"/>
      <protection hidden="1"/>
    </xf>
    <xf numFmtId="165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4" borderId="9" xfId="1" applyFont="1" applyFill="1" applyBorder="1" applyAlignment="1" applyProtection="1">
      <alignment horizontal="left" vertical="center" wrapText="1"/>
      <protection hidden="1"/>
    </xf>
    <xf numFmtId="0" fontId="5" fillId="4" borderId="3" xfId="1" applyFont="1" applyFill="1" applyBorder="1" applyAlignment="1" applyProtection="1">
      <alignment horizontal="left" vertical="center" wrapText="1"/>
      <protection hidden="1"/>
    </xf>
    <xf numFmtId="0" fontId="5" fillId="4" borderId="8" xfId="1" applyFont="1" applyFill="1" applyBorder="1" applyAlignment="1" applyProtection="1">
      <alignment horizontal="left" vertical="center" wrapText="1"/>
      <protection hidden="1"/>
    </xf>
    <xf numFmtId="0" fontId="5" fillId="4" borderId="2" xfId="1" applyFont="1" applyFill="1" applyBorder="1" applyAlignment="1" applyProtection="1">
      <alignment horizontal="left" vertical="center" wrapText="1"/>
      <protection hidden="1"/>
    </xf>
    <xf numFmtId="0" fontId="5" fillId="4" borderId="10" xfId="1" applyFont="1" applyFill="1" applyBorder="1" applyAlignment="1" applyProtection="1">
      <alignment horizontal="left" vertical="center" wrapText="1"/>
      <protection hidden="1"/>
    </xf>
    <xf numFmtId="0" fontId="5" fillId="4" borderId="6" xfId="1" applyFont="1" applyFill="1" applyBorder="1" applyAlignment="1" applyProtection="1">
      <alignment horizontal="left" vertical="center" wrapText="1"/>
      <protection hidden="1"/>
    </xf>
  </cellXfs>
  <cellStyles count="4">
    <cellStyle name="Čiarka" xfId="3" builtinId="3"/>
    <cellStyle name="Normálna" xfId="0" builtinId="0"/>
    <cellStyle name="normálne_Hárok1" xfId="1" xr:uid="{00000000-0005-0000-0000-000002000000}"/>
    <cellStyle name="normální_Financna analyza" xfId="2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F132"/>
  <sheetViews>
    <sheetView showGridLines="0" tabSelected="1" view="pageBreakPreview" topLeftCell="A49" zoomScale="130" zoomScaleNormal="100" zoomScaleSheetLayoutView="130" workbookViewId="0">
      <selection activeCell="F68" sqref="F68"/>
    </sheetView>
  </sheetViews>
  <sheetFormatPr defaultColWidth="9.140625" defaultRowHeight="12.75" x14ac:dyDescent="0.2"/>
  <cols>
    <col min="1" max="1" width="10" style="3" customWidth="1"/>
    <col min="2" max="2" width="12.42578125" style="3" customWidth="1"/>
    <col min="3" max="3" width="14.85546875" style="3" customWidth="1"/>
    <col min="4" max="4" width="13" style="3" customWidth="1"/>
    <col min="5" max="5" width="12.42578125" style="3" customWidth="1"/>
    <col min="6" max="6" width="12.28515625" style="3" customWidth="1"/>
    <col min="7" max="7" width="12.140625" style="3" customWidth="1"/>
    <col min="8" max="8" width="10.42578125" style="3" customWidth="1"/>
    <col min="9" max="9" width="16" style="3" customWidth="1"/>
    <col min="10" max="10" width="10" style="3" customWidth="1"/>
    <col min="11" max="11" width="14.42578125" style="3" customWidth="1"/>
    <col min="12" max="12" width="24.5703125" style="3" hidden="1" customWidth="1"/>
    <col min="13" max="13" width="24.140625" style="3" hidden="1" customWidth="1"/>
    <col min="14" max="14" width="5.5703125" style="3" hidden="1" customWidth="1"/>
    <col min="15" max="15" width="6.28515625" style="3" customWidth="1"/>
    <col min="16" max="18" width="9.140625" style="3" customWidth="1"/>
    <col min="19" max="16384" width="9.140625" style="3"/>
  </cols>
  <sheetData>
    <row r="1" spans="1:12" s="57" customFormat="1" x14ac:dyDescent="0.2">
      <c r="A1" s="56"/>
    </row>
    <row r="2" spans="1:12" s="57" customFormat="1" x14ac:dyDescent="0.2"/>
    <row r="3" spans="1:12" s="57" customFormat="1" x14ac:dyDescent="0.2"/>
    <row r="4" spans="1:12" s="57" customFormat="1" x14ac:dyDescent="0.2"/>
    <row r="5" spans="1:12" x14ac:dyDescent="0.2">
      <c r="A5" s="47"/>
    </row>
    <row r="6" spans="1:12" ht="23.25" x14ac:dyDescent="0.35">
      <c r="A6" s="213" t="s">
        <v>165</v>
      </c>
      <c r="B6" s="213"/>
      <c r="C6" s="213"/>
      <c r="D6" s="213"/>
      <c r="E6" s="213"/>
      <c r="F6" s="213"/>
      <c r="G6" s="213"/>
      <c r="H6" s="213"/>
      <c r="I6" s="213"/>
      <c r="J6" s="213"/>
      <c r="K6" s="45"/>
      <c r="L6" s="3">
        <v>2023</v>
      </c>
    </row>
    <row r="7" spans="1:12" ht="12" customHeight="1" x14ac:dyDescent="0.2">
      <c r="A7" s="221" t="str">
        <f>IF(B9="","zadajte účtovné obdobie do bunky B9",CONCATENATE("za obdobie ",B9))</f>
        <v>zadajte účtovné obdobie do bunky B9</v>
      </c>
      <c r="B7" s="221"/>
      <c r="C7" s="221"/>
      <c r="D7" s="221"/>
      <c r="E7" s="221"/>
      <c r="F7" s="221"/>
      <c r="G7" s="221"/>
      <c r="H7" s="221"/>
      <c r="I7" s="221"/>
      <c r="J7" s="221"/>
      <c r="L7" s="3">
        <v>2024</v>
      </c>
    </row>
    <row r="8" spans="1:12" ht="12" customHeight="1" x14ac:dyDescent="0.2">
      <c r="A8" s="46"/>
      <c r="B8" s="48" t="s">
        <v>133</v>
      </c>
      <c r="C8" s="48"/>
      <c r="D8" s="48"/>
      <c r="E8" s="48"/>
      <c r="F8" s="48"/>
      <c r="G8" s="48"/>
      <c r="H8" s="48"/>
      <c r="I8" s="48"/>
      <c r="J8" s="48"/>
      <c r="L8" s="3">
        <v>2025</v>
      </c>
    </row>
    <row r="9" spans="1:12" ht="12" customHeight="1" x14ac:dyDescent="0.2">
      <c r="A9" s="48"/>
      <c r="B9" s="53"/>
      <c r="C9" s="21" t="s">
        <v>168</v>
      </c>
      <c r="D9" s="48"/>
      <c r="E9" s="48"/>
      <c r="F9" s="48"/>
      <c r="G9" s="48"/>
      <c r="H9" s="48"/>
      <c r="I9" s="48"/>
      <c r="J9" s="48"/>
    </row>
    <row r="10" spans="1:12" x14ac:dyDescent="0.2">
      <c r="A10" s="2"/>
      <c r="B10" s="54"/>
      <c r="C10" s="21" t="s">
        <v>164</v>
      </c>
      <c r="D10" s="2"/>
      <c r="E10" s="2"/>
      <c r="F10" s="2"/>
      <c r="G10" s="2"/>
      <c r="H10" s="2"/>
      <c r="I10" s="2"/>
      <c r="J10" s="2"/>
    </row>
    <row r="11" spans="1:12" x14ac:dyDescent="0.2">
      <c r="A11" s="2"/>
      <c r="B11" s="24"/>
      <c r="C11" s="21" t="s">
        <v>82</v>
      </c>
      <c r="D11" s="2"/>
      <c r="E11" s="2"/>
      <c r="F11" s="2"/>
      <c r="G11" s="2"/>
      <c r="H11" s="2"/>
      <c r="I11" s="2"/>
      <c r="J11" s="2"/>
    </row>
    <row r="12" spans="1:12" x14ac:dyDescent="0.2">
      <c r="A12" s="2"/>
      <c r="B12" s="25"/>
      <c r="C12" s="21" t="s">
        <v>81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3.5" thickBot="1" x14ac:dyDescent="0.25">
      <c r="A13" s="2"/>
      <c r="B13" s="21"/>
      <c r="C13" s="21"/>
      <c r="D13" s="2"/>
      <c r="E13" s="2"/>
      <c r="F13" s="2"/>
      <c r="G13" s="2"/>
      <c r="H13" s="2"/>
      <c r="I13" s="2"/>
      <c r="J13" s="2"/>
      <c r="K13" s="2"/>
      <c r="L13" s="2"/>
    </row>
    <row r="14" spans="1:12" s="40" customFormat="1" x14ac:dyDescent="0.2">
      <c r="A14" s="21"/>
      <c r="B14" s="101" t="s">
        <v>166</v>
      </c>
      <c r="C14" s="232"/>
      <c r="D14" s="232"/>
      <c r="E14" s="232"/>
      <c r="F14" s="232"/>
      <c r="G14" s="233"/>
      <c r="H14" s="21"/>
      <c r="I14" s="21"/>
      <c r="J14" s="21"/>
      <c r="K14" s="21"/>
      <c r="L14" s="21"/>
    </row>
    <row r="15" spans="1:12" s="40" customFormat="1" ht="13.5" thickBot="1" x14ac:dyDescent="0.25">
      <c r="A15" s="21"/>
      <c r="B15" s="102" t="s">
        <v>167</v>
      </c>
      <c r="C15" s="234"/>
      <c r="D15" s="234"/>
      <c r="E15" s="234"/>
      <c r="F15" s="234"/>
      <c r="G15" s="235"/>
      <c r="H15" s="21"/>
      <c r="I15" s="21"/>
      <c r="J15" s="21"/>
      <c r="K15" s="21"/>
      <c r="L15" s="21"/>
    </row>
    <row r="16" spans="1:12" s="40" customFormat="1" x14ac:dyDescent="0.2">
      <c r="A16" s="21"/>
      <c r="B16" s="2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7.25" customHeight="1" thickBot="1" x14ac:dyDescent="0.25">
      <c r="A17" s="2"/>
      <c r="B17" s="2" t="s">
        <v>126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1.75" customHeight="1" thickBot="1" x14ac:dyDescent="0.25">
      <c r="A18" s="2"/>
      <c r="B18" s="214" t="s">
        <v>5</v>
      </c>
      <c r="C18" s="215"/>
      <c r="D18" s="215"/>
      <c r="E18" s="216" t="s">
        <v>2</v>
      </c>
      <c r="F18" s="217"/>
      <c r="G18" s="58" t="s">
        <v>147</v>
      </c>
      <c r="H18" s="2"/>
    </row>
    <row r="19" spans="1:12" ht="19.5" customHeight="1" x14ac:dyDescent="0.2">
      <c r="A19" s="2"/>
      <c r="B19" s="140" t="s">
        <v>161</v>
      </c>
      <c r="C19" s="141"/>
      <c r="D19" s="141"/>
      <c r="E19" s="218" t="s">
        <v>74</v>
      </c>
      <c r="F19" s="219"/>
      <c r="G19" s="59">
        <f>G29+G39</f>
        <v>0</v>
      </c>
      <c r="H19" s="2"/>
    </row>
    <row r="20" spans="1:12" ht="20.25" customHeight="1" x14ac:dyDescent="0.2">
      <c r="A20" s="2"/>
      <c r="B20" s="153" t="s">
        <v>145</v>
      </c>
      <c r="C20" s="154"/>
      <c r="D20" s="154"/>
      <c r="E20" s="155" t="s">
        <v>75</v>
      </c>
      <c r="F20" s="220"/>
      <c r="G20" s="59">
        <f t="shared" ref="G20:G24" si="0">G30+G40</f>
        <v>0</v>
      </c>
      <c r="H20" s="2"/>
    </row>
    <row r="21" spans="1:12" ht="11.25" customHeight="1" x14ac:dyDescent="0.2">
      <c r="A21" s="2"/>
      <c r="B21" s="153" t="s">
        <v>25</v>
      </c>
      <c r="C21" s="154"/>
      <c r="D21" s="154"/>
      <c r="E21" s="155" t="s">
        <v>76</v>
      </c>
      <c r="F21" s="220"/>
      <c r="G21" s="59">
        <f t="shared" si="0"/>
        <v>0</v>
      </c>
      <c r="H21" s="2"/>
    </row>
    <row r="22" spans="1:12" ht="22.5" customHeight="1" x14ac:dyDescent="0.2">
      <c r="A22" s="2"/>
      <c r="B22" s="153" t="s">
        <v>94</v>
      </c>
      <c r="C22" s="154"/>
      <c r="D22" s="154"/>
      <c r="E22" s="155" t="s">
        <v>77</v>
      </c>
      <c r="F22" s="220"/>
      <c r="G22" s="59">
        <f t="shared" si="0"/>
        <v>0</v>
      </c>
      <c r="H22" s="2"/>
    </row>
    <row r="23" spans="1:12" ht="13.5" customHeight="1" x14ac:dyDescent="0.2">
      <c r="A23" s="2"/>
      <c r="B23" s="153" t="s">
        <v>28</v>
      </c>
      <c r="C23" s="154"/>
      <c r="D23" s="154"/>
      <c r="E23" s="155" t="s">
        <v>78</v>
      </c>
      <c r="F23" s="220"/>
      <c r="G23" s="59">
        <f t="shared" si="0"/>
        <v>0</v>
      </c>
      <c r="H23" s="2"/>
    </row>
    <row r="24" spans="1:12" ht="21.75" customHeight="1" thickBot="1" x14ac:dyDescent="0.25">
      <c r="A24" s="2"/>
      <c r="B24" s="222" t="s">
        <v>162</v>
      </c>
      <c r="C24" s="149"/>
      <c r="D24" s="149"/>
      <c r="E24" s="223" t="s">
        <v>79</v>
      </c>
      <c r="F24" s="224"/>
      <c r="G24" s="59">
        <f t="shared" si="0"/>
        <v>0</v>
      </c>
      <c r="H24" s="2"/>
    </row>
    <row r="25" spans="1:12" ht="12.75" customHeight="1" x14ac:dyDescent="0.2">
      <c r="A25" s="2"/>
      <c r="B25" s="225" t="s">
        <v>61</v>
      </c>
      <c r="C25" s="226"/>
      <c r="D25" s="226"/>
      <c r="E25" s="227" t="s">
        <v>146</v>
      </c>
      <c r="F25" s="228"/>
      <c r="G25" s="60" t="str">
        <f>IF($B$9=0,"vyplňte údaj v B9",1.5*G19+0.08*G20+10*G21+5*G22+0.3*G23+0.1*G24)</f>
        <v>vyplňte údaj v B9</v>
      </c>
      <c r="H25" s="2"/>
    </row>
    <row r="26" spans="1:12" ht="13.5" customHeight="1" thickBot="1" x14ac:dyDescent="0.25">
      <c r="A26" s="2"/>
      <c r="B26" s="229" t="s">
        <v>129</v>
      </c>
      <c r="C26" s="230"/>
      <c r="D26" s="230"/>
      <c r="E26" s="230"/>
      <c r="F26" s="231"/>
      <c r="G26" s="61" t="str">
        <f>IF($B$9=0,"vyplňte údaj v B9",IF(G25&lt;=-2,"je extrémne zlá.",IF(G25&lt;=-1,"je veľmi zlá.",IF(G25&lt;=0,"je zlá.",IF(G25&lt;=1,"má určité problémy.",IF(G25&lt;=2,"je dobrá.",IF(G25&lt;=3,"je veľmi dobrá.","je extrémne dobrá.")))))))</f>
        <v>vyplňte údaj v B9</v>
      </c>
      <c r="H26" s="2"/>
    </row>
    <row r="27" spans="1:12" ht="13.5" hidden="1" thickBot="1" x14ac:dyDescent="0.25">
      <c r="A27" s="2"/>
      <c r="B27" s="1"/>
      <c r="C27" s="1"/>
      <c r="D27" s="1"/>
      <c r="E27" s="1"/>
      <c r="F27" s="1"/>
      <c r="G27" s="1"/>
      <c r="J27" s="2"/>
      <c r="K27" s="2"/>
      <c r="L27" s="2"/>
    </row>
    <row r="28" spans="1:12" ht="21.75" hidden="1" customHeight="1" thickBot="1" x14ac:dyDescent="0.25">
      <c r="A28" s="2"/>
      <c r="B28" s="208" t="s">
        <v>5</v>
      </c>
      <c r="C28" s="209"/>
      <c r="D28" s="210"/>
      <c r="E28" s="211" t="s">
        <v>2</v>
      </c>
      <c r="F28" s="212"/>
      <c r="G28" s="26" t="s">
        <v>147</v>
      </c>
      <c r="H28" s="2"/>
    </row>
    <row r="29" spans="1:12" ht="18.75" hidden="1" customHeight="1" x14ac:dyDescent="0.2">
      <c r="A29" s="2"/>
      <c r="B29" s="130" t="s">
        <v>9</v>
      </c>
      <c r="C29" s="236"/>
      <c r="D29" s="131"/>
      <c r="E29" s="237" t="s">
        <v>10</v>
      </c>
      <c r="F29" s="238"/>
      <c r="G29" s="12">
        <f>IF(F71=0,0,F67/F71)</f>
        <v>0</v>
      </c>
      <c r="H29" s="2"/>
    </row>
    <row r="30" spans="1:12" ht="20.25" hidden="1" customHeight="1" x14ac:dyDescent="0.2">
      <c r="A30" s="2"/>
      <c r="B30" s="126" t="s">
        <v>12</v>
      </c>
      <c r="C30" s="142"/>
      <c r="D30" s="127"/>
      <c r="E30" s="145" t="s">
        <v>13</v>
      </c>
      <c r="F30" s="146"/>
      <c r="G30" s="13">
        <f>IF(F71=0,0,F72/F71)</f>
        <v>0</v>
      </c>
      <c r="H30" s="2"/>
    </row>
    <row r="31" spans="1:12" ht="11.25" hidden="1" customHeight="1" x14ac:dyDescent="0.2">
      <c r="A31" s="2"/>
      <c r="B31" s="126" t="s">
        <v>25</v>
      </c>
      <c r="C31" s="142"/>
      <c r="D31" s="127"/>
      <c r="E31" s="145" t="s">
        <v>26</v>
      </c>
      <c r="F31" s="146"/>
      <c r="G31" s="13">
        <f>IF(F72=0,0,F76/F72)</f>
        <v>0</v>
      </c>
      <c r="H31" s="2"/>
    </row>
    <row r="32" spans="1:12" hidden="1" x14ac:dyDescent="0.2">
      <c r="A32" s="2"/>
      <c r="B32" s="126" t="s">
        <v>94</v>
      </c>
      <c r="C32" s="142"/>
      <c r="D32" s="127"/>
      <c r="E32" s="145" t="s">
        <v>27</v>
      </c>
      <c r="F32" s="146"/>
      <c r="G32" s="13">
        <f>IF(F80=0,0,F76/F80)</f>
        <v>0</v>
      </c>
      <c r="H32" s="2"/>
    </row>
    <row r="33" spans="1:10" ht="13.5" hidden="1" customHeight="1" x14ac:dyDescent="0.2">
      <c r="A33" s="2"/>
      <c r="B33" s="126" t="s">
        <v>28</v>
      </c>
      <c r="C33" s="142"/>
      <c r="D33" s="127"/>
      <c r="E33" s="145" t="s">
        <v>29</v>
      </c>
      <c r="F33" s="146"/>
      <c r="G33" s="13">
        <f>IF(F73=0,0,F65/F73)</f>
        <v>0</v>
      </c>
      <c r="H33" s="2"/>
    </row>
    <row r="34" spans="1:10" ht="21.75" hidden="1" customHeight="1" thickBot="1" x14ac:dyDescent="0.25">
      <c r="A34" s="2"/>
      <c r="B34" s="151" t="s">
        <v>95</v>
      </c>
      <c r="C34" s="239"/>
      <c r="D34" s="152"/>
      <c r="E34" s="170" t="s">
        <v>30</v>
      </c>
      <c r="F34" s="171"/>
      <c r="G34" s="14">
        <f>IF(F72=0,0,F80/F72)</f>
        <v>0</v>
      </c>
      <c r="H34" s="2"/>
    </row>
    <row r="35" spans="1:10" ht="12.75" hidden="1" customHeight="1" thickBot="1" x14ac:dyDescent="0.25">
      <c r="A35" s="2"/>
      <c r="B35" s="160" t="s">
        <v>61</v>
      </c>
      <c r="C35" s="161"/>
      <c r="D35" s="162"/>
      <c r="E35" s="163" t="s">
        <v>155</v>
      </c>
      <c r="F35" s="164"/>
      <c r="G35" s="6">
        <f>1.5*G29+0.08*G30+10*G31+5*G32+0.3*G33+0.1*G34</f>
        <v>0</v>
      </c>
      <c r="H35" s="2"/>
    </row>
    <row r="36" spans="1:10" ht="13.5" hidden="1" customHeight="1" thickBot="1" x14ac:dyDescent="0.25">
      <c r="A36" s="2"/>
      <c r="B36" s="165" t="s">
        <v>4</v>
      </c>
      <c r="C36" s="166"/>
      <c r="D36" s="166"/>
      <c r="E36" s="166"/>
      <c r="F36" s="167"/>
      <c r="G36" s="7">
        <f>IF(G35&gt;2.99,1,IF(G35&lt;1.81,3,2))</f>
        <v>3</v>
      </c>
      <c r="H36" s="2"/>
    </row>
    <row r="37" spans="1:10" ht="13.5" hidden="1" thickBot="1" x14ac:dyDescent="0.25">
      <c r="A37" s="2"/>
      <c r="B37" s="1"/>
      <c r="C37" s="1"/>
      <c r="D37" s="1"/>
      <c r="E37" s="1"/>
      <c r="F37" s="1"/>
      <c r="G37" s="1"/>
      <c r="H37" s="2"/>
    </row>
    <row r="38" spans="1:10" ht="18.75" hidden="1" customHeight="1" thickBot="1" x14ac:dyDescent="0.25">
      <c r="A38" s="2"/>
      <c r="B38" s="208" t="s">
        <v>5</v>
      </c>
      <c r="C38" s="209"/>
      <c r="D38" s="210"/>
      <c r="E38" s="211" t="s">
        <v>2</v>
      </c>
      <c r="F38" s="212"/>
      <c r="G38" s="26" t="s">
        <v>147</v>
      </c>
      <c r="H38" s="2"/>
    </row>
    <row r="39" spans="1:10" ht="21.75" hidden="1" customHeight="1" x14ac:dyDescent="0.2">
      <c r="A39" s="2"/>
      <c r="B39" s="130" t="s">
        <v>9</v>
      </c>
      <c r="C39" s="236"/>
      <c r="D39" s="131"/>
      <c r="E39" s="237" t="s">
        <v>10</v>
      </c>
      <c r="F39" s="238"/>
      <c r="G39" s="12">
        <f>IF(F111=0,0,F109/F111)</f>
        <v>0</v>
      </c>
      <c r="H39" s="2"/>
    </row>
    <row r="40" spans="1:10" ht="21.75" hidden="1" customHeight="1" x14ac:dyDescent="0.2">
      <c r="A40" s="2"/>
      <c r="B40" s="126" t="s">
        <v>12</v>
      </c>
      <c r="C40" s="142"/>
      <c r="D40" s="127"/>
      <c r="E40" s="145" t="s">
        <v>13</v>
      </c>
      <c r="F40" s="146"/>
      <c r="G40" s="13">
        <f>IF(F111=0,0,F112/F111)</f>
        <v>0</v>
      </c>
      <c r="H40" s="2"/>
    </row>
    <row r="41" spans="1:10" ht="12.75" hidden="1" customHeight="1" x14ac:dyDescent="0.2">
      <c r="A41" s="2"/>
      <c r="B41" s="126" t="s">
        <v>25</v>
      </c>
      <c r="C41" s="142"/>
      <c r="D41" s="127"/>
      <c r="E41" s="145" t="s">
        <v>26</v>
      </c>
      <c r="F41" s="146"/>
      <c r="G41" s="13">
        <f>IF(F112=0,0,F116/F112)</f>
        <v>0</v>
      </c>
      <c r="H41" s="2"/>
    </row>
    <row r="42" spans="1:10" hidden="1" x14ac:dyDescent="0.2">
      <c r="A42" s="2"/>
      <c r="B42" s="126" t="s">
        <v>94</v>
      </c>
      <c r="C42" s="142"/>
      <c r="D42" s="127"/>
      <c r="E42" s="145" t="s">
        <v>27</v>
      </c>
      <c r="F42" s="146"/>
      <c r="G42" s="13">
        <f>IF(F118=0,0,F116/F118)</f>
        <v>0</v>
      </c>
      <c r="H42" s="2"/>
    </row>
    <row r="43" spans="1:10" hidden="1" x14ac:dyDescent="0.2">
      <c r="A43" s="2"/>
      <c r="B43" s="126" t="s">
        <v>28</v>
      </c>
      <c r="C43" s="142"/>
      <c r="D43" s="127"/>
      <c r="E43" s="145" t="s">
        <v>29</v>
      </c>
      <c r="F43" s="146"/>
      <c r="G43" s="13">
        <f>IF(F113=0,0,F117/F113)</f>
        <v>0</v>
      </c>
      <c r="H43" s="2"/>
    </row>
    <row r="44" spans="1:10" ht="24.75" hidden="1" customHeight="1" thickBot="1" x14ac:dyDescent="0.25">
      <c r="A44" s="2"/>
      <c r="B44" s="151" t="s">
        <v>95</v>
      </c>
      <c r="C44" s="239"/>
      <c r="D44" s="152"/>
      <c r="E44" s="170" t="s">
        <v>30</v>
      </c>
      <c r="F44" s="171"/>
      <c r="G44" s="13">
        <f>IF(F112=0,0,F118/F112)</f>
        <v>0</v>
      </c>
      <c r="H44" s="2"/>
    </row>
    <row r="45" spans="1:10" ht="13.5" hidden="1" thickBot="1" x14ac:dyDescent="0.25">
      <c r="A45" s="2"/>
      <c r="B45" s="160" t="s">
        <v>61</v>
      </c>
      <c r="C45" s="161"/>
      <c r="D45" s="162"/>
      <c r="E45" s="163" t="s">
        <v>155</v>
      </c>
      <c r="F45" s="164"/>
      <c r="G45" s="6">
        <f>1.5*G39+0.08*G40+10*G41+5*G42+0.3*G43+0.1*G44</f>
        <v>0</v>
      </c>
      <c r="H45" s="2"/>
    </row>
    <row r="46" spans="1:10" ht="13.5" hidden="1" thickBot="1" x14ac:dyDescent="0.25">
      <c r="A46" s="2"/>
      <c r="B46" s="165" t="s">
        <v>4</v>
      </c>
      <c r="C46" s="166"/>
      <c r="D46" s="166"/>
      <c r="E46" s="166"/>
      <c r="F46" s="167"/>
      <c r="G46" s="7">
        <f>IF(G45&gt;2.99,1,IF(G45&lt;1.81,3,2))</f>
        <v>3</v>
      </c>
      <c r="H46" s="2"/>
    </row>
    <row r="47" spans="1:10" x14ac:dyDescent="0.2">
      <c r="A47" s="2"/>
      <c r="B47" s="32"/>
      <c r="C47" s="32"/>
      <c r="D47" s="32"/>
      <c r="E47" s="22"/>
      <c r="F47" s="22"/>
      <c r="G47" s="23"/>
      <c r="H47" s="23"/>
      <c r="I47" s="23"/>
      <c r="J47" s="2"/>
    </row>
    <row r="48" spans="1:10" ht="13.5" customHeight="1" thickBot="1" x14ac:dyDescent="0.25">
      <c r="A48" s="2"/>
      <c r="B48" s="2" t="s">
        <v>83</v>
      </c>
      <c r="C48" s="2"/>
      <c r="D48" s="2"/>
      <c r="E48" s="2"/>
      <c r="F48" s="2"/>
      <c r="G48" s="2"/>
      <c r="H48" s="2"/>
      <c r="I48" s="2"/>
      <c r="J48" s="2"/>
    </row>
    <row r="49" spans="1:14" ht="13.5" customHeight="1" thickBot="1" x14ac:dyDescent="0.25">
      <c r="A49" s="2"/>
      <c r="B49" s="8" t="s">
        <v>38</v>
      </c>
      <c r="C49" s="9" t="s">
        <v>47</v>
      </c>
      <c r="D49" s="9" t="s">
        <v>48</v>
      </c>
      <c r="E49" s="10" t="s">
        <v>73</v>
      </c>
      <c r="F49" s="9" t="s">
        <v>49</v>
      </c>
      <c r="G49" s="9" t="s">
        <v>50</v>
      </c>
      <c r="H49" s="9" t="s">
        <v>51</v>
      </c>
      <c r="I49" s="11" t="s">
        <v>52</v>
      </c>
      <c r="J49" s="2"/>
    </row>
    <row r="50" spans="1:14" ht="13.5" thickBot="1" x14ac:dyDescent="0.25">
      <c r="A50" s="2"/>
      <c r="B50" s="15" t="s">
        <v>39</v>
      </c>
      <c r="C50" s="16" t="s">
        <v>40</v>
      </c>
      <c r="D50" s="16" t="s">
        <v>41</v>
      </c>
      <c r="E50" s="16" t="s">
        <v>42</v>
      </c>
      <c r="F50" s="20" t="s">
        <v>43</v>
      </c>
      <c r="G50" s="16" t="s">
        <v>44</v>
      </c>
      <c r="H50" s="16" t="s">
        <v>45</v>
      </c>
      <c r="I50" s="17" t="s">
        <v>46</v>
      </c>
      <c r="J50" s="2"/>
    </row>
    <row r="51" spans="1:14" x14ac:dyDescent="0.2">
      <c r="A51" s="2"/>
      <c r="B51" s="33"/>
      <c r="C51" s="34"/>
      <c r="D51" s="34"/>
      <c r="E51" s="34"/>
      <c r="F51" s="35"/>
      <c r="G51" s="34"/>
      <c r="H51" s="34"/>
      <c r="I51" s="34"/>
      <c r="J51" s="2"/>
    </row>
    <row r="52" spans="1:14" ht="13.5" thickBot="1" x14ac:dyDescent="0.25">
      <c r="A52" s="2"/>
      <c r="B52" s="2" t="s">
        <v>124</v>
      </c>
      <c r="J52" s="2"/>
    </row>
    <row r="53" spans="1:14" ht="15.75" customHeight="1" thickBot="1" x14ac:dyDescent="0.25">
      <c r="A53" s="2"/>
      <c r="B53" s="178" t="s">
        <v>123</v>
      </c>
      <c r="C53" s="179"/>
      <c r="D53" s="179"/>
      <c r="E53" s="179"/>
      <c r="F53" s="179"/>
      <c r="G53" s="179"/>
      <c r="H53" s="180"/>
      <c r="I53" s="121"/>
      <c r="J53" s="2"/>
      <c r="M53" s="119" t="s">
        <v>158</v>
      </c>
      <c r="N53" s="120"/>
    </row>
    <row r="54" spans="1:14" ht="22.5" customHeight="1" thickBot="1" x14ac:dyDescent="0.25">
      <c r="A54" s="2"/>
      <c r="B54" s="258" t="s">
        <v>171</v>
      </c>
      <c r="C54" s="259"/>
      <c r="D54" s="259"/>
      <c r="E54" s="256" t="s">
        <v>173</v>
      </c>
      <c r="F54" s="256"/>
      <c r="G54" s="176">
        <v>800000</v>
      </c>
      <c r="H54" s="177"/>
      <c r="I54" s="122"/>
      <c r="J54" s="2"/>
      <c r="M54" s="96" t="s">
        <v>159</v>
      </c>
      <c r="N54" s="93" t="s">
        <v>160</v>
      </c>
    </row>
    <row r="55" spans="1:14" ht="22.5" customHeight="1" thickBot="1" x14ac:dyDescent="0.25">
      <c r="A55" s="2"/>
      <c r="B55" s="260" t="s">
        <v>172</v>
      </c>
      <c r="C55" s="261"/>
      <c r="D55" s="261"/>
      <c r="E55" s="257" t="s">
        <v>174</v>
      </c>
      <c r="F55" s="257"/>
      <c r="G55" s="198">
        <f>IF(F72=0,0,IF(F72/M55&gt;600000,600000,F72/M55)+IF(F113=0,0,IF(F113/M55&gt;600000,600000,F113/M55)))</f>
        <v>0</v>
      </c>
      <c r="H55" s="199"/>
      <c r="I55" s="108"/>
      <c r="J55" s="2"/>
      <c r="M55" s="97">
        <v>1</v>
      </c>
      <c r="N55" s="94">
        <v>0.1</v>
      </c>
    </row>
    <row r="56" spans="1:14" ht="22.5" customHeight="1" thickBot="1" x14ac:dyDescent="0.25">
      <c r="A56" s="2"/>
      <c r="B56" s="262" t="s">
        <v>156</v>
      </c>
      <c r="C56" s="263"/>
      <c r="D56" s="263"/>
      <c r="E56" s="157" t="s">
        <v>157</v>
      </c>
      <c r="F56" s="157"/>
      <c r="G56" s="200">
        <f>IF(F73=0,0,SUM(E86:E88)/F73+SUM(E91:E92)/F73)+IF(F113=0,0,SUM(E124:E125)/F113)</f>
        <v>0</v>
      </c>
      <c r="H56" s="201"/>
      <c r="I56" s="109"/>
      <c r="J56" s="2"/>
    </row>
    <row r="57" spans="1:14" ht="22.5" customHeight="1" x14ac:dyDescent="0.2">
      <c r="A57" s="2"/>
      <c r="G57" s="95"/>
      <c r="H57" s="95"/>
      <c r="I57" s="2"/>
      <c r="J57" s="2"/>
    </row>
    <row r="58" spans="1:14" x14ac:dyDescent="0.2">
      <c r="A58" s="2"/>
      <c r="B58" s="2" t="s">
        <v>127</v>
      </c>
      <c r="C58" s="2"/>
      <c r="D58" s="2"/>
      <c r="E58" s="2"/>
      <c r="F58" s="2"/>
      <c r="G58" s="2"/>
      <c r="H58" s="2"/>
      <c r="I58" s="2"/>
      <c r="J58" s="2"/>
    </row>
    <row r="59" spans="1:14" ht="13.5" thickBot="1" x14ac:dyDescent="0.25">
      <c r="A59" s="2"/>
      <c r="B59" s="19" t="s">
        <v>154</v>
      </c>
      <c r="C59" s="19"/>
      <c r="D59" s="19"/>
      <c r="E59" s="19"/>
      <c r="F59" s="19"/>
      <c r="G59" s="19"/>
      <c r="H59" s="19"/>
      <c r="I59" s="19"/>
      <c r="J59" s="2"/>
    </row>
    <row r="60" spans="1:14" ht="12.75" customHeight="1" x14ac:dyDescent="0.2">
      <c r="A60" s="2"/>
      <c r="B60" s="187" t="s">
        <v>3</v>
      </c>
      <c r="C60" s="183" t="s">
        <v>90</v>
      </c>
      <c r="D60" s="184"/>
      <c r="E60" s="189" t="s">
        <v>149</v>
      </c>
      <c r="F60" s="110" t="s">
        <v>148</v>
      </c>
      <c r="G60" s="110" t="s">
        <v>169</v>
      </c>
    </row>
    <row r="61" spans="1:14" ht="13.5" thickBot="1" x14ac:dyDescent="0.25">
      <c r="A61" s="2"/>
      <c r="B61" s="188"/>
      <c r="C61" s="185"/>
      <c r="D61" s="186"/>
      <c r="E61" s="190"/>
      <c r="F61" s="111"/>
      <c r="G61" s="111"/>
    </row>
    <row r="62" spans="1:14" ht="18" x14ac:dyDescent="0.2">
      <c r="A62" s="2"/>
      <c r="B62" s="112" t="s">
        <v>55</v>
      </c>
      <c r="C62" s="128" t="s">
        <v>53</v>
      </c>
      <c r="D62" s="129"/>
      <c r="E62" s="62" t="s">
        <v>97</v>
      </c>
      <c r="F62" s="66"/>
      <c r="G62" s="66"/>
    </row>
    <row r="63" spans="1:14" ht="18" x14ac:dyDescent="0.2">
      <c r="A63" s="2"/>
      <c r="B63" s="251"/>
      <c r="C63" s="124" t="s">
        <v>125</v>
      </c>
      <c r="D63" s="125"/>
      <c r="E63" s="62" t="s">
        <v>96</v>
      </c>
      <c r="F63" s="67"/>
      <c r="G63" s="67"/>
    </row>
    <row r="64" spans="1:14" ht="18" x14ac:dyDescent="0.2">
      <c r="A64" s="2"/>
      <c r="B64" s="113"/>
      <c r="C64" s="124" t="s">
        <v>58</v>
      </c>
      <c r="D64" s="125"/>
      <c r="E64" s="63" t="s">
        <v>100</v>
      </c>
      <c r="F64" s="68"/>
      <c r="G64" s="68"/>
    </row>
    <row r="65" spans="1:32" ht="18" x14ac:dyDescent="0.2">
      <c r="A65" s="2"/>
      <c r="B65" s="113"/>
      <c r="C65" s="124" t="s">
        <v>16</v>
      </c>
      <c r="D65" s="125"/>
      <c r="E65" s="63" t="s">
        <v>99</v>
      </c>
      <c r="F65" s="68"/>
      <c r="G65" s="68"/>
    </row>
    <row r="66" spans="1:32" ht="18.75" thickBot="1" x14ac:dyDescent="0.25">
      <c r="A66" s="2"/>
      <c r="B66" s="113"/>
      <c r="C66" s="168" t="s">
        <v>59</v>
      </c>
      <c r="D66" s="169"/>
      <c r="E66" s="64" t="s">
        <v>98</v>
      </c>
      <c r="F66" s="69"/>
      <c r="G66" s="69"/>
    </row>
    <row r="67" spans="1:32" ht="13.5" customHeight="1" thickBot="1" x14ac:dyDescent="0.25">
      <c r="A67" s="2"/>
      <c r="B67" s="115"/>
      <c r="C67" s="174" t="s">
        <v>18</v>
      </c>
      <c r="D67" s="175"/>
      <c r="E67" s="175"/>
      <c r="F67" s="87">
        <f>(F62+F63+F64+F65-F66)</f>
        <v>0</v>
      </c>
      <c r="G67" s="87" t="s">
        <v>170</v>
      </c>
    </row>
    <row r="68" spans="1:32" ht="18" x14ac:dyDescent="0.2">
      <c r="A68" s="2"/>
      <c r="B68" s="27" t="s">
        <v>1</v>
      </c>
      <c r="C68" s="128" t="s">
        <v>68</v>
      </c>
      <c r="D68" s="129"/>
      <c r="E68" s="62" t="s">
        <v>101</v>
      </c>
      <c r="F68" s="71"/>
      <c r="G68" s="71"/>
    </row>
    <row r="69" spans="1:32" ht="18" x14ac:dyDescent="0.2">
      <c r="A69" s="2"/>
      <c r="B69" s="27" t="s">
        <v>87</v>
      </c>
      <c r="C69" s="124" t="s">
        <v>32</v>
      </c>
      <c r="D69" s="125"/>
      <c r="E69" s="63" t="s">
        <v>102</v>
      </c>
      <c r="F69" s="68"/>
      <c r="G69" s="68"/>
    </row>
    <row r="70" spans="1:32" ht="18.75" thickBot="1" x14ac:dyDescent="0.25">
      <c r="A70" s="2"/>
      <c r="B70" s="27" t="s">
        <v>86</v>
      </c>
      <c r="C70" s="168" t="s">
        <v>85</v>
      </c>
      <c r="D70" s="169"/>
      <c r="E70" s="64" t="s">
        <v>103</v>
      </c>
      <c r="F70" s="69"/>
      <c r="G70" s="69"/>
    </row>
    <row r="71" spans="1:32" ht="13.5" thickBot="1" x14ac:dyDescent="0.25">
      <c r="A71" s="2"/>
      <c r="B71" s="27" t="s">
        <v>0</v>
      </c>
      <c r="C71" s="174" t="s">
        <v>88</v>
      </c>
      <c r="D71" s="175"/>
      <c r="E71" s="175"/>
      <c r="F71" s="70">
        <f>F69+F70</f>
        <v>0</v>
      </c>
      <c r="G71" s="87" t="s">
        <v>170</v>
      </c>
    </row>
    <row r="72" spans="1:32" ht="18" x14ac:dyDescent="0.2">
      <c r="A72" s="2"/>
      <c r="B72" s="27" t="s">
        <v>21</v>
      </c>
      <c r="C72" s="128" t="s">
        <v>67</v>
      </c>
      <c r="D72" s="129"/>
      <c r="E72" s="62" t="s">
        <v>106</v>
      </c>
      <c r="F72" s="72">
        <f>F68+F69+F70</f>
        <v>0</v>
      </c>
      <c r="G72" s="105" t="s">
        <v>170</v>
      </c>
    </row>
    <row r="73" spans="1:32" ht="18" x14ac:dyDescent="0.2">
      <c r="A73" s="2"/>
      <c r="B73" s="27" t="s">
        <v>24</v>
      </c>
      <c r="C73" s="124" t="s">
        <v>66</v>
      </c>
      <c r="D73" s="125"/>
      <c r="E73" s="63" t="s">
        <v>105</v>
      </c>
      <c r="F73" s="73">
        <f>F72</f>
        <v>0</v>
      </c>
      <c r="G73" s="106" t="s">
        <v>170</v>
      </c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1:32" ht="18" customHeight="1" x14ac:dyDescent="0.2">
      <c r="A74" s="2"/>
      <c r="B74" s="27" t="s">
        <v>134</v>
      </c>
      <c r="C74" s="124" t="s">
        <v>135</v>
      </c>
      <c r="D74" s="125"/>
      <c r="E74" s="63" t="s">
        <v>138</v>
      </c>
      <c r="F74" s="68"/>
      <c r="G74" s="6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32" ht="18" customHeight="1" x14ac:dyDescent="0.2">
      <c r="A75" s="2"/>
      <c r="B75" s="27" t="s">
        <v>136</v>
      </c>
      <c r="C75" s="124" t="s">
        <v>137</v>
      </c>
      <c r="D75" s="125"/>
      <c r="E75" s="63" t="s">
        <v>139</v>
      </c>
      <c r="F75" s="68"/>
      <c r="G75" s="6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1:32" ht="18" x14ac:dyDescent="0.2">
      <c r="A76" s="2"/>
      <c r="B76" s="27" t="s">
        <v>19</v>
      </c>
      <c r="C76" s="124" t="s">
        <v>20</v>
      </c>
      <c r="D76" s="125"/>
      <c r="E76" s="63" t="s">
        <v>104</v>
      </c>
      <c r="F76" s="68"/>
      <c r="G76" s="6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1:32" ht="18.75" thickBot="1" x14ac:dyDescent="0.25">
      <c r="A77" s="2"/>
      <c r="B77" s="30" t="s">
        <v>15</v>
      </c>
      <c r="C77" s="168" t="s">
        <v>16</v>
      </c>
      <c r="D77" s="169"/>
      <c r="E77" s="64" t="s">
        <v>99</v>
      </c>
      <c r="F77" s="74">
        <f>F65</f>
        <v>0</v>
      </c>
      <c r="G77" s="74">
        <f>G65</f>
        <v>0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2" ht="27" customHeight="1" x14ac:dyDescent="0.2">
      <c r="A78" s="2"/>
      <c r="B78" s="191" t="s">
        <v>56</v>
      </c>
      <c r="C78" s="128" t="s">
        <v>92</v>
      </c>
      <c r="D78" s="129"/>
      <c r="E78" s="65" t="s">
        <v>107</v>
      </c>
      <c r="F78" s="75"/>
      <c r="G78" s="75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32" ht="18.75" thickBot="1" x14ac:dyDescent="0.25">
      <c r="A79" s="2"/>
      <c r="B79" s="192"/>
      <c r="C79" s="124" t="s">
        <v>93</v>
      </c>
      <c r="D79" s="125"/>
      <c r="E79" s="63" t="s">
        <v>108</v>
      </c>
      <c r="F79" s="76"/>
      <c r="G79" s="76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1:32" s="5" customFormat="1" ht="13.5" thickBot="1" x14ac:dyDescent="0.25">
      <c r="A80" s="2"/>
      <c r="B80" s="193"/>
      <c r="C80" s="174" t="s">
        <v>91</v>
      </c>
      <c r="D80" s="175"/>
      <c r="E80" s="175"/>
      <c r="F80" s="70">
        <f>SUM(F78:F79)</f>
        <v>0</v>
      </c>
      <c r="G80" s="87" t="s">
        <v>170</v>
      </c>
      <c r="H80" s="3"/>
      <c r="I80" s="3"/>
    </row>
    <row r="81" spans="1:19" s="40" customFormat="1" x14ac:dyDescent="0.2">
      <c r="A81" s="21"/>
      <c r="B81" s="39"/>
      <c r="C81" s="36"/>
      <c r="D81" s="36"/>
      <c r="E81" s="36"/>
      <c r="F81" s="36"/>
      <c r="G81" s="3"/>
      <c r="H81" s="3"/>
      <c r="I81" s="3"/>
      <c r="J81" s="21"/>
    </row>
    <row r="82" spans="1:19" s="5" customFormat="1" x14ac:dyDescent="0.2">
      <c r="A82" s="2"/>
      <c r="B82" s="2" t="s">
        <v>128</v>
      </c>
      <c r="C82" s="41"/>
      <c r="D82" s="41"/>
      <c r="E82" s="41"/>
      <c r="F82" s="41"/>
      <c r="G82" s="42"/>
      <c r="H82" s="42"/>
      <c r="I82" s="42"/>
      <c r="J82" s="2"/>
    </row>
    <row r="83" spans="1:19" s="5" customFormat="1" ht="13.5" thickBot="1" x14ac:dyDescent="0.25">
      <c r="A83" s="2"/>
      <c r="B83" s="38" t="s">
        <v>152</v>
      </c>
      <c r="C83" s="38"/>
      <c r="D83" s="38"/>
      <c r="E83" s="38"/>
      <c r="F83" s="38"/>
      <c r="G83" s="38"/>
      <c r="H83" s="38"/>
      <c r="I83" s="38"/>
      <c r="J83" s="2"/>
    </row>
    <row r="84" spans="1:19" s="5" customFormat="1" ht="12.75" customHeight="1" x14ac:dyDescent="0.2">
      <c r="A84" s="2"/>
      <c r="B84" s="204" t="s">
        <v>114</v>
      </c>
      <c r="C84" s="205"/>
      <c r="D84" s="158" t="s">
        <v>150</v>
      </c>
      <c r="E84" s="110" t="s">
        <v>148</v>
      </c>
      <c r="F84" s="110" t="s">
        <v>169</v>
      </c>
      <c r="J84" s="2"/>
    </row>
    <row r="85" spans="1:19" s="5" customFormat="1" ht="13.5" customHeight="1" thickBot="1" x14ac:dyDescent="0.25">
      <c r="A85" s="2"/>
      <c r="B85" s="206"/>
      <c r="C85" s="207"/>
      <c r="D85" s="159"/>
      <c r="E85" s="111"/>
      <c r="F85" s="111"/>
      <c r="J85" s="2"/>
    </row>
    <row r="86" spans="1:19" s="5" customFormat="1" x14ac:dyDescent="0.2">
      <c r="A86" s="2"/>
      <c r="B86" s="143" t="s">
        <v>54</v>
      </c>
      <c r="C86" s="144"/>
      <c r="D86" s="88" t="s">
        <v>110</v>
      </c>
      <c r="E86" s="90"/>
      <c r="F86" s="90"/>
      <c r="J86" s="2"/>
      <c r="K86" s="4"/>
      <c r="L86" s="4"/>
      <c r="M86" s="4"/>
      <c r="N86" s="4"/>
    </row>
    <row r="87" spans="1:19" s="5" customFormat="1" ht="24.75" customHeight="1" x14ac:dyDescent="0.2">
      <c r="A87" s="2"/>
      <c r="B87" s="252" t="s">
        <v>116</v>
      </c>
      <c r="C87" s="253"/>
      <c r="D87" s="89" t="s">
        <v>89</v>
      </c>
      <c r="E87" s="68"/>
      <c r="F87" s="68"/>
      <c r="J87" s="2"/>
      <c r="K87" s="28"/>
      <c r="L87" s="28"/>
      <c r="M87" s="28"/>
      <c r="N87" s="28"/>
      <c r="O87" s="28"/>
      <c r="P87" s="28"/>
      <c r="Q87" s="28"/>
      <c r="R87" s="28"/>
      <c r="S87" s="28"/>
    </row>
    <row r="88" spans="1:19" s="5" customFormat="1" ht="12.75" customHeight="1" thickBot="1" x14ac:dyDescent="0.25">
      <c r="A88" s="2"/>
      <c r="B88" s="202" t="s">
        <v>117</v>
      </c>
      <c r="C88" s="203"/>
      <c r="D88" s="100" t="s">
        <v>111</v>
      </c>
      <c r="E88" s="86"/>
      <c r="F88" s="86"/>
      <c r="J88" s="2"/>
      <c r="K88" s="28"/>
      <c r="L88" s="28"/>
      <c r="M88" s="28"/>
      <c r="N88" s="28"/>
      <c r="O88" s="28"/>
      <c r="P88" s="28"/>
      <c r="Q88" s="28"/>
      <c r="R88" s="28"/>
      <c r="S88" s="28"/>
    </row>
    <row r="89" spans="1:19" s="5" customFormat="1" ht="12.75" customHeight="1" x14ac:dyDescent="0.2">
      <c r="A89" s="2"/>
      <c r="B89" s="247" t="s">
        <v>115</v>
      </c>
      <c r="C89" s="248"/>
      <c r="D89" s="181" t="s">
        <v>151</v>
      </c>
      <c r="E89" s="242" t="s">
        <v>148</v>
      </c>
      <c r="F89" s="110" t="s">
        <v>169</v>
      </c>
      <c r="I89" s="107"/>
      <c r="J89" s="2"/>
      <c r="K89" s="28"/>
      <c r="L89" s="28"/>
      <c r="M89" s="28"/>
      <c r="N89" s="28"/>
      <c r="O89" s="28"/>
      <c r="P89" s="28"/>
      <c r="Q89" s="28"/>
      <c r="R89" s="28"/>
      <c r="S89" s="28"/>
    </row>
    <row r="90" spans="1:19" s="5" customFormat="1" ht="12.75" customHeight="1" thickBot="1" x14ac:dyDescent="0.25">
      <c r="A90" s="2"/>
      <c r="B90" s="249"/>
      <c r="C90" s="250"/>
      <c r="D90" s="182"/>
      <c r="E90" s="243"/>
      <c r="F90" s="111"/>
      <c r="I90" s="107"/>
      <c r="J90" s="2"/>
      <c r="K90" s="28"/>
      <c r="L90" s="28"/>
      <c r="M90" s="28"/>
      <c r="N90" s="28"/>
      <c r="O90" s="28"/>
      <c r="P90" s="28"/>
      <c r="Q90" s="28"/>
      <c r="R90" s="28"/>
      <c r="S90" s="28"/>
    </row>
    <row r="91" spans="1:19" s="5" customFormat="1" ht="12.75" customHeight="1" x14ac:dyDescent="0.2">
      <c r="A91" s="2"/>
      <c r="B91" s="194" t="s">
        <v>54</v>
      </c>
      <c r="C91" s="195"/>
      <c r="D91" s="103" t="s">
        <v>112</v>
      </c>
      <c r="E91" s="68"/>
      <c r="F91" s="68"/>
      <c r="I91" s="107"/>
      <c r="J91" s="2"/>
      <c r="K91" s="28"/>
      <c r="L91" s="28"/>
      <c r="M91" s="28"/>
      <c r="N91" s="28"/>
      <c r="O91" s="28"/>
      <c r="P91" s="28"/>
      <c r="Q91" s="28"/>
      <c r="R91" s="28"/>
      <c r="S91" s="28"/>
    </row>
    <row r="92" spans="1:19" s="5" customFormat="1" ht="28.5" customHeight="1" x14ac:dyDescent="0.2">
      <c r="A92" s="2"/>
      <c r="B92" s="196" t="s">
        <v>118</v>
      </c>
      <c r="C92" s="197"/>
      <c r="D92" s="92" t="s">
        <v>113</v>
      </c>
      <c r="E92" s="68"/>
      <c r="F92" s="68"/>
      <c r="I92" s="107"/>
      <c r="J92" s="2"/>
      <c r="K92" s="28"/>
      <c r="L92" s="28"/>
      <c r="M92" s="28"/>
      <c r="N92" s="28"/>
      <c r="O92" s="28"/>
      <c r="P92" s="28"/>
      <c r="Q92" s="28"/>
      <c r="R92" s="28"/>
      <c r="S92" s="28"/>
    </row>
    <row r="93" spans="1:19" s="5" customFormat="1" ht="12.75" customHeight="1" thickBot="1" x14ac:dyDescent="0.25">
      <c r="A93" s="2"/>
      <c r="B93" s="172" t="s">
        <v>142</v>
      </c>
      <c r="C93" s="173"/>
      <c r="D93" s="104" t="s">
        <v>143</v>
      </c>
      <c r="E93" s="91"/>
      <c r="F93" s="91"/>
      <c r="I93" s="107"/>
      <c r="J93" s="2"/>
      <c r="K93" s="28"/>
      <c r="L93" s="28"/>
      <c r="M93" s="28"/>
      <c r="N93" s="28"/>
      <c r="O93" s="28"/>
      <c r="P93" s="28"/>
      <c r="Q93" s="28"/>
      <c r="R93" s="28"/>
      <c r="S93" s="28"/>
    </row>
    <row r="94" spans="1:19" s="5" customFormat="1" x14ac:dyDescent="0.2">
      <c r="A94" s="2"/>
      <c r="B94" s="2" t="s">
        <v>163</v>
      </c>
      <c r="C94" s="2"/>
      <c r="D94" s="2"/>
      <c r="E94" s="2"/>
      <c r="F94" s="2"/>
      <c r="G94" s="2"/>
      <c r="H94" s="2"/>
      <c r="I94" s="2"/>
      <c r="J94" s="2"/>
      <c r="K94" s="28"/>
      <c r="L94" s="28"/>
      <c r="M94" s="28"/>
      <c r="N94" s="28"/>
      <c r="O94" s="28"/>
      <c r="P94" s="28"/>
      <c r="Q94" s="28"/>
      <c r="R94" s="28"/>
      <c r="S94" s="28"/>
    </row>
    <row r="95" spans="1:19" s="5" customFormat="1" x14ac:dyDescent="0.2">
      <c r="A95" s="2"/>
      <c r="B95" s="2" t="s">
        <v>130</v>
      </c>
      <c r="C95" s="2"/>
      <c r="D95" s="2"/>
      <c r="E95" s="2"/>
      <c r="F95" s="2"/>
      <c r="G95" s="2"/>
      <c r="H95" s="2"/>
      <c r="I95" s="2"/>
      <c r="J95" s="2"/>
      <c r="K95" s="28"/>
      <c r="L95" s="28"/>
      <c r="M95" s="28"/>
      <c r="N95" s="28"/>
      <c r="O95" s="28"/>
      <c r="P95" s="28"/>
      <c r="Q95" s="28"/>
      <c r="R95" s="28"/>
      <c r="S95" s="28"/>
    </row>
    <row r="96" spans="1:19" s="5" customForma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8"/>
      <c r="L96" s="28"/>
      <c r="M96" s="28"/>
      <c r="N96" s="28"/>
      <c r="O96" s="28"/>
      <c r="P96" s="28"/>
      <c r="Q96" s="28"/>
      <c r="R96" s="28"/>
      <c r="S96" s="28"/>
    </row>
    <row r="97" spans="1:19" s="5" customFormat="1" x14ac:dyDescent="0.2">
      <c r="A97" s="2"/>
      <c r="B97" s="2" t="s">
        <v>131</v>
      </c>
      <c r="C97" s="2"/>
      <c r="D97" s="2"/>
      <c r="E97" s="2"/>
      <c r="F97" s="2"/>
      <c r="G97" s="2"/>
      <c r="H97" s="2"/>
      <c r="I97" s="2"/>
      <c r="J97" s="2"/>
      <c r="K97" s="28"/>
      <c r="L97" s="28"/>
      <c r="M97" s="28"/>
      <c r="N97" s="28"/>
      <c r="O97" s="28"/>
      <c r="P97" s="28"/>
      <c r="Q97" s="28"/>
      <c r="R97" s="28"/>
      <c r="S97" s="28"/>
    </row>
    <row r="98" spans="1:19" ht="13.5" thickBot="1" x14ac:dyDescent="0.25">
      <c r="A98" s="2"/>
      <c r="B98" s="244" t="s">
        <v>153</v>
      </c>
      <c r="C98" s="244"/>
      <c r="D98" s="244"/>
      <c r="E98" s="244"/>
      <c r="F98" s="244"/>
      <c r="G98" s="244"/>
      <c r="H98" s="244"/>
      <c r="I98" s="244"/>
      <c r="J98" s="2"/>
      <c r="K98" s="28"/>
      <c r="L98" s="28"/>
      <c r="M98" s="28"/>
      <c r="N98" s="28"/>
      <c r="O98" s="28"/>
      <c r="P98" s="28"/>
      <c r="Q98" s="28"/>
      <c r="R98" s="28"/>
      <c r="S98" s="28"/>
    </row>
    <row r="99" spans="1:19" ht="12.75" customHeight="1" x14ac:dyDescent="0.2">
      <c r="A99" s="2"/>
      <c r="B99" s="245" t="s">
        <v>3</v>
      </c>
      <c r="C99" s="254" t="s">
        <v>90</v>
      </c>
      <c r="D99" s="184"/>
      <c r="E99" s="189" t="s">
        <v>149</v>
      </c>
      <c r="F99" s="110" t="s">
        <v>148</v>
      </c>
      <c r="G99" s="110" t="s">
        <v>169</v>
      </c>
      <c r="H99" s="29"/>
    </row>
    <row r="100" spans="1:19" ht="13.5" thickBot="1" x14ac:dyDescent="0.25">
      <c r="A100" s="2"/>
      <c r="B100" s="246"/>
      <c r="C100" s="255"/>
      <c r="D100" s="186"/>
      <c r="E100" s="190"/>
      <c r="F100" s="111"/>
      <c r="G100" s="111"/>
      <c r="H100" s="29"/>
    </row>
    <row r="101" spans="1:19" ht="13.5" thickBot="1" x14ac:dyDescent="0.25">
      <c r="A101" s="2"/>
      <c r="B101" s="112" t="s">
        <v>11</v>
      </c>
      <c r="C101" s="116" t="s">
        <v>62</v>
      </c>
      <c r="D101" s="117"/>
      <c r="E101" s="77" t="s">
        <v>17</v>
      </c>
      <c r="F101" s="84"/>
      <c r="G101" s="84"/>
    </row>
    <row r="102" spans="1:19" ht="20.25" customHeight="1" thickBot="1" x14ac:dyDescent="0.25">
      <c r="A102" s="2"/>
      <c r="B102" s="113"/>
      <c r="C102" s="116" t="s">
        <v>63</v>
      </c>
      <c r="D102" s="117"/>
      <c r="E102" s="78" t="s">
        <v>60</v>
      </c>
      <c r="F102" s="85"/>
      <c r="G102" s="85"/>
    </row>
    <row r="103" spans="1:19" ht="13.5" thickBot="1" x14ac:dyDescent="0.25">
      <c r="A103" s="2"/>
      <c r="B103" s="113"/>
      <c r="C103" s="116" t="s">
        <v>31</v>
      </c>
      <c r="D103" s="117"/>
      <c r="E103" s="79" t="s">
        <v>33</v>
      </c>
      <c r="F103" s="70">
        <f>F104+F105</f>
        <v>0</v>
      </c>
      <c r="G103" s="85"/>
    </row>
    <row r="104" spans="1:19" ht="45" customHeight="1" x14ac:dyDescent="0.2">
      <c r="A104" s="2"/>
      <c r="B104" s="114"/>
      <c r="C104" s="140" t="s">
        <v>36</v>
      </c>
      <c r="D104" s="141"/>
      <c r="E104" s="240" t="s">
        <v>84</v>
      </c>
      <c r="F104" s="71"/>
      <c r="G104" s="71"/>
    </row>
    <row r="105" spans="1:19" ht="20.25" customHeight="1" thickBot="1" x14ac:dyDescent="0.25">
      <c r="A105" s="2"/>
      <c r="B105" s="114"/>
      <c r="C105" s="136" t="s">
        <v>37</v>
      </c>
      <c r="D105" s="156"/>
      <c r="E105" s="241"/>
      <c r="F105" s="86"/>
      <c r="G105" s="86"/>
    </row>
    <row r="106" spans="1:19" ht="13.5" thickBot="1" x14ac:dyDescent="0.25">
      <c r="A106" s="2"/>
      <c r="B106" s="113"/>
      <c r="C106" s="116" t="s">
        <v>32</v>
      </c>
      <c r="D106" s="117"/>
      <c r="E106" s="79" t="s">
        <v>72</v>
      </c>
      <c r="F106" s="70">
        <f>F107+F108</f>
        <v>0</v>
      </c>
      <c r="G106" s="85"/>
    </row>
    <row r="107" spans="1:19" ht="45" customHeight="1" x14ac:dyDescent="0.2">
      <c r="A107" s="2"/>
      <c r="B107" s="114"/>
      <c r="C107" s="140" t="s">
        <v>34</v>
      </c>
      <c r="D107" s="141"/>
      <c r="E107" s="240" t="s">
        <v>84</v>
      </c>
      <c r="F107" s="71"/>
      <c r="G107" s="71"/>
    </row>
    <row r="108" spans="1:19" ht="20.25" customHeight="1" thickBot="1" x14ac:dyDescent="0.25">
      <c r="A108" s="2"/>
      <c r="B108" s="114"/>
      <c r="C108" s="136" t="s">
        <v>35</v>
      </c>
      <c r="D108" s="149"/>
      <c r="E108" s="241"/>
      <c r="F108" s="69"/>
      <c r="G108" s="69"/>
    </row>
    <row r="109" spans="1:19" ht="13.5" customHeight="1" thickBot="1" x14ac:dyDescent="0.25">
      <c r="A109" s="2"/>
      <c r="B109" s="115"/>
      <c r="C109" s="165" t="s">
        <v>18</v>
      </c>
      <c r="D109" s="166"/>
      <c r="E109" s="166"/>
      <c r="F109" s="70">
        <f>F101+F102+F104-F107</f>
        <v>0</v>
      </c>
      <c r="G109" s="87" t="s">
        <v>170</v>
      </c>
    </row>
    <row r="110" spans="1:19" ht="19.5" customHeight="1" x14ac:dyDescent="0.2">
      <c r="A110" s="2"/>
      <c r="B110" s="49" t="s">
        <v>1</v>
      </c>
      <c r="C110" s="130" t="s">
        <v>64</v>
      </c>
      <c r="D110" s="131"/>
      <c r="E110" s="80" t="s">
        <v>8</v>
      </c>
      <c r="F110" s="71"/>
      <c r="G110" s="71"/>
    </row>
    <row r="111" spans="1:19" x14ac:dyDescent="0.2">
      <c r="A111" s="2"/>
      <c r="B111" s="50" t="s">
        <v>0</v>
      </c>
      <c r="C111" s="126" t="s">
        <v>65</v>
      </c>
      <c r="D111" s="127"/>
      <c r="E111" s="81" t="s">
        <v>7</v>
      </c>
      <c r="F111" s="68"/>
      <c r="G111" s="68"/>
    </row>
    <row r="112" spans="1:19" x14ac:dyDescent="0.2">
      <c r="A112" s="2"/>
      <c r="B112" s="50" t="s">
        <v>21</v>
      </c>
      <c r="C112" s="126" t="s">
        <v>22</v>
      </c>
      <c r="D112" s="127"/>
      <c r="E112" s="82" t="s">
        <v>23</v>
      </c>
      <c r="F112" s="73">
        <f>F110+F111</f>
        <v>0</v>
      </c>
      <c r="G112" s="68"/>
    </row>
    <row r="113" spans="1:10" x14ac:dyDescent="0.2">
      <c r="A113" s="2"/>
      <c r="B113" s="50" t="s">
        <v>24</v>
      </c>
      <c r="C113" s="126" t="s">
        <v>69</v>
      </c>
      <c r="D113" s="127"/>
      <c r="E113" s="81" t="s">
        <v>6</v>
      </c>
      <c r="F113" s="73">
        <f>F112</f>
        <v>0</v>
      </c>
      <c r="G113" s="68"/>
    </row>
    <row r="114" spans="1:10" x14ac:dyDescent="0.2">
      <c r="A114" s="2"/>
      <c r="B114" s="52" t="s">
        <v>134</v>
      </c>
      <c r="C114" s="126" t="s">
        <v>135</v>
      </c>
      <c r="D114" s="127"/>
      <c r="E114" s="81" t="s">
        <v>140</v>
      </c>
      <c r="F114" s="68"/>
      <c r="G114" s="68"/>
    </row>
    <row r="115" spans="1:10" x14ac:dyDescent="0.2">
      <c r="A115" s="2"/>
      <c r="B115" s="52" t="s">
        <v>136</v>
      </c>
      <c r="C115" s="126" t="s">
        <v>137</v>
      </c>
      <c r="D115" s="127"/>
      <c r="E115" s="81" t="s">
        <v>141</v>
      </c>
      <c r="F115" s="68"/>
      <c r="G115" s="68"/>
    </row>
    <row r="116" spans="1:10" ht="19.5" customHeight="1" x14ac:dyDescent="0.2">
      <c r="A116" s="2"/>
      <c r="B116" s="50" t="s">
        <v>19</v>
      </c>
      <c r="C116" s="126" t="s">
        <v>70</v>
      </c>
      <c r="D116" s="127"/>
      <c r="E116" s="81" t="s">
        <v>109</v>
      </c>
      <c r="F116" s="68"/>
      <c r="G116" s="68"/>
      <c r="H116" s="31"/>
    </row>
    <row r="117" spans="1:10" x14ac:dyDescent="0.2">
      <c r="A117" s="2"/>
      <c r="B117" s="50" t="s">
        <v>15</v>
      </c>
      <c r="C117" s="126" t="s">
        <v>62</v>
      </c>
      <c r="D117" s="127"/>
      <c r="E117" s="81" t="s">
        <v>17</v>
      </c>
      <c r="F117" s="73">
        <f>F101</f>
        <v>0</v>
      </c>
      <c r="G117" s="73">
        <f>G101</f>
        <v>0</v>
      </c>
    </row>
    <row r="118" spans="1:10" ht="13.5" thickBot="1" x14ac:dyDescent="0.25">
      <c r="A118" s="2"/>
      <c r="B118" s="51" t="s">
        <v>144</v>
      </c>
      <c r="C118" s="151" t="s">
        <v>71</v>
      </c>
      <c r="D118" s="152"/>
      <c r="E118" s="83" t="s">
        <v>14</v>
      </c>
      <c r="F118" s="86"/>
      <c r="G118" s="86"/>
    </row>
    <row r="119" spans="1:10" s="40" customFormat="1" x14ac:dyDescent="0.2">
      <c r="A119" s="21"/>
      <c r="B119" s="39"/>
      <c r="C119" s="43"/>
      <c r="D119" s="43"/>
      <c r="E119" s="44"/>
      <c r="F119" s="44"/>
      <c r="G119" s="3"/>
      <c r="H119" s="3"/>
      <c r="I119" s="31"/>
      <c r="J119" s="21"/>
    </row>
    <row r="120" spans="1:10" x14ac:dyDescent="0.2">
      <c r="A120" s="2"/>
      <c r="B120" s="2" t="s">
        <v>132</v>
      </c>
      <c r="C120" s="41"/>
      <c r="D120" s="41"/>
      <c r="E120" s="41"/>
      <c r="F120" s="41"/>
      <c r="I120" s="31"/>
      <c r="J120" s="2"/>
    </row>
    <row r="121" spans="1:10" ht="13.5" thickBot="1" x14ac:dyDescent="0.25">
      <c r="A121" s="18"/>
      <c r="B121" s="150" t="s">
        <v>152</v>
      </c>
      <c r="C121" s="150"/>
      <c r="D121" s="150"/>
      <c r="E121" s="150"/>
      <c r="F121" s="37"/>
      <c r="G121" s="37"/>
      <c r="H121" s="31"/>
      <c r="I121" s="31"/>
      <c r="J121" s="18"/>
    </row>
    <row r="122" spans="1:10" ht="12.75" customHeight="1" x14ac:dyDescent="0.2">
      <c r="A122" s="18"/>
      <c r="B122" s="132" t="s">
        <v>57</v>
      </c>
      <c r="C122" s="133"/>
      <c r="D122" s="147" t="s">
        <v>151</v>
      </c>
      <c r="E122" s="110" t="s">
        <v>148</v>
      </c>
      <c r="F122" s="110" t="s">
        <v>169</v>
      </c>
      <c r="G122" s="31"/>
      <c r="H122" s="31"/>
      <c r="I122" s="31"/>
      <c r="J122" s="18"/>
    </row>
    <row r="123" spans="1:10" ht="12.75" customHeight="1" thickBot="1" x14ac:dyDescent="0.25">
      <c r="B123" s="134"/>
      <c r="C123" s="135"/>
      <c r="D123" s="148"/>
      <c r="E123" s="111"/>
      <c r="F123" s="111"/>
    </row>
    <row r="124" spans="1:10" x14ac:dyDescent="0.2">
      <c r="B124" s="138" t="s">
        <v>119</v>
      </c>
      <c r="C124" s="139"/>
      <c r="D124" s="55" t="s">
        <v>121</v>
      </c>
      <c r="E124" s="90"/>
      <c r="F124" s="90"/>
    </row>
    <row r="125" spans="1:10" ht="13.5" thickBot="1" x14ac:dyDescent="0.25">
      <c r="B125" s="136" t="s">
        <v>120</v>
      </c>
      <c r="C125" s="137"/>
      <c r="D125" s="99" t="s">
        <v>122</v>
      </c>
      <c r="E125" s="86"/>
      <c r="F125" s="86"/>
    </row>
    <row r="126" spans="1:10" x14ac:dyDescent="0.2">
      <c r="B126" s="2" t="s">
        <v>80</v>
      </c>
    </row>
    <row r="129" spans="1:9" x14ac:dyDescent="0.2">
      <c r="G129" s="28"/>
      <c r="H129" s="28"/>
      <c r="I129" s="28"/>
    </row>
    <row r="130" spans="1:9" x14ac:dyDescent="0.2">
      <c r="A130" s="98"/>
      <c r="G130" s="28"/>
      <c r="H130" s="28"/>
      <c r="I130" s="28"/>
    </row>
    <row r="131" spans="1:9" x14ac:dyDescent="0.2">
      <c r="G131" s="123"/>
      <c r="H131" s="123"/>
      <c r="I131" s="123"/>
    </row>
    <row r="132" spans="1:9" x14ac:dyDescent="0.2">
      <c r="G132" s="118"/>
      <c r="H132" s="118"/>
      <c r="I132" s="118"/>
    </row>
  </sheetData>
  <mergeCells count="143">
    <mergeCell ref="C64:D64"/>
    <mergeCell ref="C70:D70"/>
    <mergeCell ref="C69:D69"/>
    <mergeCell ref="C68:D68"/>
    <mergeCell ref="C67:E67"/>
    <mergeCell ref="C71:E71"/>
    <mergeCell ref="B62:B67"/>
    <mergeCell ref="B87:C87"/>
    <mergeCell ref="C99:D100"/>
    <mergeCell ref="C102:D102"/>
    <mergeCell ref="C101:D101"/>
    <mergeCell ref="C105:D105"/>
    <mergeCell ref="C104:D104"/>
    <mergeCell ref="C109:E109"/>
    <mergeCell ref="E104:E105"/>
    <mergeCell ref="E107:E108"/>
    <mergeCell ref="G99:G100"/>
    <mergeCell ref="E89:E90"/>
    <mergeCell ref="B98:I98"/>
    <mergeCell ref="F99:F100"/>
    <mergeCell ref="B99:B100"/>
    <mergeCell ref="E99:E100"/>
    <mergeCell ref="F89:F90"/>
    <mergeCell ref="B89:C90"/>
    <mergeCell ref="B32:D32"/>
    <mergeCell ref="B29:D29"/>
    <mergeCell ref="E29:F29"/>
    <mergeCell ref="B30:D30"/>
    <mergeCell ref="E30:F30"/>
    <mergeCell ref="B31:D31"/>
    <mergeCell ref="E31:F31"/>
    <mergeCell ref="F60:F61"/>
    <mergeCell ref="E32:F32"/>
    <mergeCell ref="B33:D33"/>
    <mergeCell ref="E33:F33"/>
    <mergeCell ref="B34:D34"/>
    <mergeCell ref="E34:F34"/>
    <mergeCell ref="B35:D35"/>
    <mergeCell ref="E35:F35"/>
    <mergeCell ref="E39:F39"/>
    <mergeCell ref="B39:D39"/>
    <mergeCell ref="B36:F36"/>
    <mergeCell ref="B38:D38"/>
    <mergeCell ref="E38:F38"/>
    <mergeCell ref="B40:D40"/>
    <mergeCell ref="E40:F40"/>
    <mergeCell ref="B42:D42"/>
    <mergeCell ref="B44:D44"/>
    <mergeCell ref="B28:D28"/>
    <mergeCell ref="E28:F28"/>
    <mergeCell ref="A6:J6"/>
    <mergeCell ref="B18:D18"/>
    <mergeCell ref="E18:F18"/>
    <mergeCell ref="B19:D19"/>
    <mergeCell ref="E19:F19"/>
    <mergeCell ref="B20:D20"/>
    <mergeCell ref="E20:F20"/>
    <mergeCell ref="B23:D23"/>
    <mergeCell ref="E23:F23"/>
    <mergeCell ref="A7:J7"/>
    <mergeCell ref="B21:D21"/>
    <mergeCell ref="E21:F21"/>
    <mergeCell ref="B22:D22"/>
    <mergeCell ref="E22:F22"/>
    <mergeCell ref="B24:D24"/>
    <mergeCell ref="E24:F24"/>
    <mergeCell ref="B25:D25"/>
    <mergeCell ref="E25:F25"/>
    <mergeCell ref="B26:F26"/>
    <mergeCell ref="C14:G14"/>
    <mergeCell ref="C15:G15"/>
    <mergeCell ref="E44:F44"/>
    <mergeCell ref="B93:C93"/>
    <mergeCell ref="C80:E80"/>
    <mergeCell ref="G54:H54"/>
    <mergeCell ref="B53:H53"/>
    <mergeCell ref="D89:D90"/>
    <mergeCell ref="C62:D62"/>
    <mergeCell ref="C60:D61"/>
    <mergeCell ref="B60:B61"/>
    <mergeCell ref="E60:E61"/>
    <mergeCell ref="B78:B80"/>
    <mergeCell ref="B91:C91"/>
    <mergeCell ref="B92:C92"/>
    <mergeCell ref="G55:H55"/>
    <mergeCell ref="G56:H56"/>
    <mergeCell ref="G60:G61"/>
    <mergeCell ref="C65:D65"/>
    <mergeCell ref="C66:D66"/>
    <mergeCell ref="C63:D63"/>
    <mergeCell ref="B88:C88"/>
    <mergeCell ref="C73:D73"/>
    <mergeCell ref="C72:D72"/>
    <mergeCell ref="F84:F85"/>
    <mergeCell ref="B84:C85"/>
    <mergeCell ref="B43:D43"/>
    <mergeCell ref="B86:C86"/>
    <mergeCell ref="E42:F42"/>
    <mergeCell ref="B41:D41"/>
    <mergeCell ref="E41:F41"/>
    <mergeCell ref="D122:D123"/>
    <mergeCell ref="C108:D108"/>
    <mergeCell ref="B121:E121"/>
    <mergeCell ref="C118:D118"/>
    <mergeCell ref="C117:D117"/>
    <mergeCell ref="C116:D116"/>
    <mergeCell ref="B55:D55"/>
    <mergeCell ref="E55:F55"/>
    <mergeCell ref="B56:D56"/>
    <mergeCell ref="E56:F56"/>
    <mergeCell ref="B54:D54"/>
    <mergeCell ref="E54:F54"/>
    <mergeCell ref="D84:D85"/>
    <mergeCell ref="B45:D45"/>
    <mergeCell ref="E45:F45"/>
    <mergeCell ref="B46:F46"/>
    <mergeCell ref="E43:F43"/>
    <mergeCell ref="C77:D77"/>
    <mergeCell ref="C76:D76"/>
    <mergeCell ref="F122:F123"/>
    <mergeCell ref="B101:B109"/>
    <mergeCell ref="C103:D103"/>
    <mergeCell ref="G132:I132"/>
    <mergeCell ref="M53:N53"/>
    <mergeCell ref="I53:I54"/>
    <mergeCell ref="G131:I131"/>
    <mergeCell ref="E84:E85"/>
    <mergeCell ref="C74:D74"/>
    <mergeCell ref="C75:D75"/>
    <mergeCell ref="C114:D114"/>
    <mergeCell ref="C115:D115"/>
    <mergeCell ref="C79:D79"/>
    <mergeCell ref="C78:D78"/>
    <mergeCell ref="C113:D113"/>
    <mergeCell ref="C112:D112"/>
    <mergeCell ref="C111:D111"/>
    <mergeCell ref="C110:D110"/>
    <mergeCell ref="C106:D106"/>
    <mergeCell ref="E122:E123"/>
    <mergeCell ref="B122:C123"/>
    <mergeCell ref="B125:C125"/>
    <mergeCell ref="B124:C124"/>
    <mergeCell ref="C107:D107"/>
  </mergeCells>
  <conditionalFormatting sqref="A7:J7">
    <cfRule type="containsText" dxfId="2" priority="5" operator="containsText" text="zadajte účtovné obdobie do bunky B9">
      <formula>NOT(ISERROR(SEARCH("zadajte účtovné obdobie do bunky B9",A7)))</formula>
    </cfRule>
  </conditionalFormatting>
  <conditionalFormatting sqref="B9">
    <cfRule type="cellIs" dxfId="1" priority="4" operator="equal">
      <formula>0</formula>
    </cfRule>
  </conditionalFormatting>
  <conditionalFormatting sqref="G25:G26">
    <cfRule type="containsText" dxfId="0" priority="3" operator="containsText" text="vyplňte údaj v B4">
      <formula>NOT(ISERROR(SEARCH("vyplňte údaj v B4",G25)))</formula>
    </cfRule>
  </conditionalFormatting>
  <dataValidations count="1">
    <dataValidation type="list" allowBlank="1" showInputMessage="1" showErrorMessage="1" sqref="B9" xr:uid="{00000000-0002-0000-0000-000000000000}">
      <formula1>rok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&amp;RPríloha č. 12 Výzvy - Ukazovatele finančnej situácie žiadateľa</oddHeader>
    <oddFooter>Strana &amp;P z &amp;N</oddFooter>
  </headerFooter>
  <rowBreaks count="2" manualBreakCount="2">
    <brk id="57" max="8" man="1"/>
    <brk id="95" max="8" man="1"/>
  </rowBreaks>
  <ignoredErrors>
    <ignoredError sqref="F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UFSŽ</vt:lpstr>
      <vt:lpstr>UFSŽ!Oblasť_tlače</vt:lpstr>
      <vt:lpstr>rok</vt:lpstr>
    </vt:vector>
  </TitlesOfParts>
  <Company>MVRR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</dc:creator>
  <cp:lastModifiedBy>Kužma Emil</cp:lastModifiedBy>
  <cp:lastPrinted>2026-06-02T12:22:01Z</cp:lastPrinted>
  <dcterms:created xsi:type="dcterms:W3CDTF">2007-09-18T10:47:07Z</dcterms:created>
  <dcterms:modified xsi:type="dcterms:W3CDTF">2026-06-05T09:04:02Z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49583-305d-4d31-a578-23419888fadf_Enabled">
    <vt:lpwstr>true</vt:lpwstr>
  </property>
  <property fmtid="{D5CDD505-2E9C-101B-9397-08002B2CF9AE}" pid="3" name="MSIP_Label_71f49583-305d-4d31-a578-23419888fadf_SetDate">
    <vt:lpwstr>2026-06-02T12:15:03Z</vt:lpwstr>
  </property>
  <property fmtid="{D5CDD505-2E9C-101B-9397-08002B2CF9AE}" pid="4" name="MSIP_Label_71f49583-305d-4d31-a578-23419888fadf_Method">
    <vt:lpwstr>Privileged</vt:lpwstr>
  </property>
  <property fmtid="{D5CDD505-2E9C-101B-9397-08002B2CF9AE}" pid="5" name="MSIP_Label_71f49583-305d-4d31-a578-23419888fadf_Name">
    <vt:lpwstr>VEREJNÉ</vt:lpwstr>
  </property>
  <property fmtid="{D5CDD505-2E9C-101B-9397-08002B2CF9AE}" pid="6" name="MSIP_Label_71f49583-305d-4d31-a578-23419888fadf_SiteId">
    <vt:lpwstr>e0d54165-a303-4a6a-9954-68dfeb2b693d</vt:lpwstr>
  </property>
  <property fmtid="{D5CDD505-2E9C-101B-9397-08002B2CF9AE}" pid="7" name="MSIP_Label_71f49583-305d-4d31-a578-23419888fadf_ActionId">
    <vt:lpwstr>4ef55fba-6f04-46dd-85a6-08e4ca7fde8c</vt:lpwstr>
  </property>
  <property fmtid="{D5CDD505-2E9C-101B-9397-08002B2CF9AE}" pid="8" name="MSIP_Label_71f49583-305d-4d31-a578-23419888fadf_ContentBits">
    <vt:lpwstr>0</vt:lpwstr>
  </property>
  <property fmtid="{D5CDD505-2E9C-101B-9397-08002B2CF9AE}" pid="9" name="MSIP_Label_71f49583-305d-4d31-a578-23419888fadf_Tag">
    <vt:lpwstr>10, 0, 1, 1</vt:lpwstr>
  </property>
</Properties>
</file>