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73BB8A19-C17E-483D-B4E3-D23AD7325BF9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<sst xmlns="http://schemas.openxmlformats.org/spreadsheetml/2006/main" count="442" uniqueCount="90">
  <si>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</si>
  <si>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</si>
  <si>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</si>
  <si>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</si>
  <si>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</si>
  <si>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</si>
  <si>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</si>
  <si>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</si>
  <si>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</si>
  <si>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</si>
  <si>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</si>
  <si>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</si>
  <si>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</si>
  <si>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</si>
  <si>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</si>
  <si>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</si>
  <si>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</si>
  <si>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</si>
  <si>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</si>
  <si>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</si>
  <si>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</si>
  <si>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</si>
  <si>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</si>
  <si>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</si>
  <si>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</si>
  <si>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</si>
  <si>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</si>
  <si>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</si>
  <si>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</si>
  <si>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</si>
  <si>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</si>
  <si>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</si>
  <si>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</si>
  <si>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</si>
  <si>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</si>
  <si>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</si>
  <si>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</si>
  <si>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</si>
  <si>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</si>
  <si>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</si>
  <si>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</si>
  <si>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</si>
  <si>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</si>
  <si>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</si>
  <si>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</si>
  <si>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</si>
  <si>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</si>
  <si>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</si>
  <si>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</si>
  <si>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</si>
  <si>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</si>
  <si>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</si>
  <si>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</si>
  <si>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</si>
  <si>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</si>
  <si>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</si>
  <si>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</si>
  <si>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</si>
  <si>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</si>
  <si>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</si>
  <si>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</si>
  <si>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</si>
  <si>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</si>
  <si>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</si>
  <si>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</si>
  <si>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</si>
  <si>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</si>
  <si>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</si>
  <si>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</si>
  <si>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</si>
  <si>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</si>
  <si>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</si>
  <si>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</si>
  <si>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</si>
  <si>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</si>
  <si>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</si>
  <si>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</si>
  <si>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</si>
  <si>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</si>
  <si>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</si>
  <si>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</si>
  <si>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</si>
  <si>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</si>
  <si>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</si>
  <si>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</si>
  <si>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</si>
  <si>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 xml:space="preserve"> </t>
  </si>
  <si>
    <t>24. týždeň</t>
  </si>
  <si>
    <t>Ceny za 25. týždeň 2026 zisťované v dňoch 22. 6.  –  24. 6. 2026</t>
  </si>
  <si>
    <t>25.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</si>
</sst>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topLeftCell="A97" zoomScale="130" zoomScaleNormal="130" workbookViewId="0">
      <selection activeCell="N126" sqref="N126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9" ht="18.75" customHeight="1" x14ac:dyDescent="0.25">
      <c r="A1" s="6"/>
    </row>
    <row r="2" spans="1:9" ht="18.75" x14ac:dyDescent="0.25">
      <c r="A2" s="76" t="s">
        <v>64</v>
      </c>
      <c r="B2" s="77"/>
      <c r="C2" s="77"/>
      <c r="D2" s="77"/>
    </row>
    <row r="3" spans="1:9" ht="15.75" thickBot="1" x14ac:dyDescent="0.3">
      <c r="A3" s="87" t="s">
        <v>88</v>
      </c>
      <c r="B3" s="77"/>
      <c r="C3" s="77"/>
      <c r="D3" s="77"/>
      <c r="F3" s="9" t="s">
        <v>11</v>
      </c>
    </row>
    <row r="4" spans="1:9" ht="15" customHeight="1" x14ac:dyDescent="0.25">
      <c r="A4" s="106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0" t="s">
        <v>4</v>
      </c>
    </row>
    <row r="5" spans="1:9" x14ac:dyDescent="0.25">
      <c r="A5" s="107"/>
      <c r="B5" s="103" t="s">
        <v>5</v>
      </c>
      <c r="C5" s="103" t="s">
        <v>6</v>
      </c>
      <c r="D5" s="11" t="s">
        <v>89</v>
      </c>
      <c r="E5" s="11" t="s">
        <v>87</v>
      </c>
      <c r="F5" s="92" t="s">
        <v>7</v>
      </c>
      <c r="G5" s="92" t="s">
        <v>8</v>
      </c>
      <c r="H5" s="108" t="s">
        <v>9</v>
      </c>
    </row>
    <row r="6" spans="1:9" x14ac:dyDescent="0.25">
      <c r="A6" s="107"/>
      <c r="B6" s="103"/>
      <c r="C6" s="103"/>
      <c r="D6" s="11">
        <v>2026</v>
      </c>
      <c r="E6" s="11">
        <v>2026</v>
      </c>
      <c r="F6" s="92"/>
      <c r="G6" s="92"/>
      <c r="H6" s="108"/>
    </row>
    <row r="7" spans="1:9" ht="15.75" thickBot="1" x14ac:dyDescent="0.3">
      <c r="A7" s="12" t="s">
        <v>10</v>
      </c>
      <c r="B7" s="36">
        <v>1.1499999999999999</v>
      </c>
      <c r="C7" s="36">
        <v>1.22</v>
      </c>
      <c r="D7" s="71">
        <v>1.1741484232298001</v>
      </c>
      <c r="E7" s="36">
        <v>1.15069422879992</v>
      </c>
      <c r="F7" s="37">
        <v>2.0382647138451202</v>
      </c>
      <c r="G7" s="37">
        <v>2.00412484166683</v>
      </c>
      <c r="H7" s="38">
        <v>1.1914533157541201</v>
      </c>
    </row>
    <row r="8" spans="1:9" x14ac:dyDescent="0.25">
      <c r="A8" s="104" t="s">
        <v>80</v>
      </c>
      <c r="B8" s="105"/>
      <c r="C8" s="105"/>
      <c r="D8" s="105"/>
      <c r="E8" s="105"/>
      <c r="F8" s="105"/>
      <c r="G8" s="105"/>
      <c r="H8" s="105"/>
    </row>
    <row r="10" spans="1:9" x14ac:dyDescent="0.25">
      <c r="I10" s="7" t="s">
        <v>84</v>
      </c>
    </row>
    <row r="11" spans="1:9" s="77" customFormat="1" ht="18.75" x14ac:dyDescent="0.25">
      <c r="A11" s="76" t="s">
        <v>65</v>
      </c>
    </row>
    <row r="12" spans="1:9" ht="15.75" thickBot="1" x14ac:dyDescent="0.3">
      <c r="A12" s="9" t="str">
        <f>A3</f>
        <v>Ceny za 25. týždeň 2026 zisťované v dňoch 22. 6.  –  24. 6. 2026</v>
      </c>
      <c r="G12" s="9"/>
      <c r="I12" s="13" t="s">
        <v>26</v>
      </c>
    </row>
    <row r="13" spans="1:9" x14ac:dyDescent="0.25">
      <c r="A13" s="94" t="s">
        <v>0</v>
      </c>
      <c r="B13" s="97" t="s">
        <v>12</v>
      </c>
      <c r="C13" s="100" t="s">
        <v>13</v>
      </c>
      <c r="D13" s="100" t="s">
        <v>14</v>
      </c>
      <c r="E13" s="100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98"/>
      <c r="C14" s="101"/>
      <c r="D14" s="101"/>
      <c r="E14" s="101"/>
      <c r="F14" s="11" t="str">
        <f>D5</f>
        <v>25. týždeň</v>
      </c>
      <c r="G14" s="11" t="str">
        <f>E5</f>
        <v>24. týždeň</v>
      </c>
      <c r="H14" s="92" t="s">
        <v>7</v>
      </c>
      <c r="I14" s="93" t="s">
        <v>8</v>
      </c>
    </row>
    <row r="15" spans="1:9" x14ac:dyDescent="0.25">
      <c r="A15" s="96"/>
      <c r="B15" s="99"/>
      <c r="C15" s="102"/>
      <c r="D15" s="102"/>
      <c r="E15" s="102"/>
      <c r="F15" s="11">
        <v>2026</v>
      </c>
      <c r="G15" s="11">
        <v>2026</v>
      </c>
      <c r="H15" s="92"/>
      <c r="I15" s="93"/>
    </row>
    <row r="16" spans="1:9" x14ac:dyDescent="0.25">
      <c r="A16" s="14" t="s">
        <v>72</v>
      </c>
      <c r="B16" s="15" t="s">
        <v>5</v>
      </c>
      <c r="C16" s="44">
        <v>15.5</v>
      </c>
      <c r="D16" s="44">
        <v>15.3</v>
      </c>
      <c r="E16" s="44" t="s">
        <v>70</v>
      </c>
      <c r="F16" s="44">
        <v>15.3</v>
      </c>
      <c r="G16" s="44">
        <v>15.5</v>
      </c>
      <c r="H16" s="45">
        <v>-1.2903225806451599</v>
      </c>
      <c r="I16" s="46">
        <v>-1.2903225806451599</v>
      </c>
    </row>
    <row r="17" spans="1:9" x14ac:dyDescent="0.25">
      <c r="A17" s="14" t="s">
        <v>17</v>
      </c>
      <c r="B17" s="16" t="s">
        <v>6</v>
      </c>
      <c r="C17" s="47">
        <v>17</v>
      </c>
      <c r="D17" s="47">
        <v>24</v>
      </c>
      <c r="E17" s="47"/>
      <c r="F17" s="47">
        <v>24</v>
      </c>
      <c r="G17" s="47">
        <v>24</v>
      </c>
      <c r="H17" s="48" t="s">
        <v>71</v>
      </c>
      <c r="I17" s="46">
        <v>6.19469026548673</v>
      </c>
    </row>
    <row r="18" spans="1:9" x14ac:dyDescent="0.25">
      <c r="A18" s="17"/>
      <c r="B18" s="18" t="s">
        <v>18</v>
      </c>
      <c r="C18" s="49">
        <v>15.6455805892548</v>
      </c>
      <c r="D18" s="49">
        <v>19.4904772668561</v>
      </c>
      <c r="E18" s="49"/>
      <c r="F18" s="49">
        <v>17.624025067322702</v>
      </c>
      <c r="G18" s="49">
        <v>18.643516642650301</v>
      </c>
      <c r="H18" s="50">
        <v>-5.4683437404469499</v>
      </c>
      <c r="I18" s="51">
        <v>-11.2606562514157</v>
      </c>
    </row>
    <row r="19" spans="1:9" x14ac:dyDescent="0.25">
      <c r="A19" s="17"/>
      <c r="B19" s="16" t="s">
        <v>4</v>
      </c>
      <c r="C19" s="47">
        <v>15.6455805892548</v>
      </c>
      <c r="D19" s="47">
        <v>20.9506611663653</v>
      </c>
      <c r="E19" s="47"/>
      <c r="F19" s="47">
        <v>18.375695252501799</v>
      </c>
      <c r="G19" s="47">
        <v>18.9248883594185</v>
      </c>
      <c r="H19" s="48">
        <v>4.0905673219449596</v>
      </c>
      <c r="I19" s="46" t="s">
        <v>79</v>
      </c>
    </row>
    <row r="20" spans="1:9" x14ac:dyDescent="0.25">
      <c r="A20" s="19" t="s">
        <v>73</v>
      </c>
      <c r="B20" s="15" t="s">
        <v>5</v>
      </c>
      <c r="C20" s="80">
        <v>11.4</v>
      </c>
      <c r="D20" s="80">
        <v>13.47</v>
      </c>
      <c r="E20" s="80" t="s">
        <v>70</v>
      </c>
      <c r="F20" s="80">
        <v>11.4</v>
      </c>
      <c r="G20" s="80">
        <v>11.4</v>
      </c>
      <c r="H20" s="81" t="s">
        <v>71</v>
      </c>
      <c r="I20" s="82">
        <v>-1.72413793103448</v>
      </c>
    </row>
    <row r="21" spans="1:9" x14ac:dyDescent="0.25">
      <c r="A21" s="14" t="s">
        <v>19</v>
      </c>
      <c r="B21" s="16" t="s">
        <v>6</v>
      </c>
      <c r="C21" s="83">
        <v>16.63</v>
      </c>
      <c r="D21" s="83">
        <v>21.97</v>
      </c>
      <c r="E21" s="83"/>
      <c r="F21" s="83">
        <v>21.97</v>
      </c>
      <c r="G21" s="83">
        <v>21.62</v>
      </c>
      <c r="H21" s="78">
        <v>1.6188714153561501</v>
      </c>
      <c r="I21" s="84">
        <v>4.6190476190476204</v>
      </c>
    </row>
    <row r="22" spans="1:9" x14ac:dyDescent="0.25">
      <c r="A22" s="17"/>
      <c r="B22" s="18" t="s">
        <v>18</v>
      </c>
      <c r="C22" s="85">
        <v>11.938475604897601</v>
      </c>
      <c r="D22" s="85">
        <v>17.232837296884998</v>
      </c>
      <c r="E22" s="85"/>
      <c r="F22" s="85">
        <v>13.9331404884091</v>
      </c>
      <c r="G22" s="85">
        <v>13.8443488910755</v>
      </c>
      <c r="H22" s="79">
        <v>0.64135625324237</v>
      </c>
      <c r="I22" s="86">
        <v>-12.409806733390599</v>
      </c>
    </row>
    <row r="23" spans="1:9" x14ac:dyDescent="0.25">
      <c r="A23" s="17"/>
      <c r="B23" s="16" t="s">
        <v>4</v>
      </c>
      <c r="C23" s="83">
        <v>11.9282369658176</v>
      </c>
      <c r="D23" s="83">
        <v>17.467477474760098</v>
      </c>
      <c r="E23" s="83"/>
      <c r="F23" s="83">
        <v>14.011873967180099</v>
      </c>
      <c r="G23" s="83">
        <v>13.896515519485799</v>
      </c>
      <c r="H23" s="78">
        <v>0.56190541647317005</v>
      </c>
      <c r="I23" s="84" t="s">
        <v>79</v>
      </c>
    </row>
    <row r="24" spans="1:9" x14ac:dyDescent="0.25">
      <c r="A24" s="19" t="s">
        <v>74</v>
      </c>
      <c r="B24" s="15" t="s">
        <v>5</v>
      </c>
      <c r="C24" s="44">
        <v>10.5</v>
      </c>
      <c r="D24" s="44">
        <v>13</v>
      </c>
      <c r="E24" s="44" t="s">
        <v>70</v>
      </c>
      <c r="F24" s="44">
        <v>10.5</v>
      </c>
      <c r="G24" s="44">
        <v>10.5</v>
      </c>
      <c r="H24" s="45" t="s">
        <v>71</v>
      </c>
      <c r="I24" s="52">
        <v>-4.5454545454545503</v>
      </c>
    </row>
    <row r="25" spans="1:9" x14ac:dyDescent="0.25">
      <c r="A25" s="14" t="s">
        <v>20</v>
      </c>
      <c r="B25" s="16" t="s">
        <v>6</v>
      </c>
      <c r="C25" s="47">
        <v>14.72</v>
      </c>
      <c r="D25" s="47">
        <v>20.440000000000001</v>
      </c>
      <c r="E25" s="47"/>
      <c r="F25" s="47">
        <v>20.440000000000001</v>
      </c>
      <c r="G25" s="47">
        <v>20.260000000000002</v>
      </c>
      <c r="H25" s="48">
        <v>0.88845014807501999</v>
      </c>
      <c r="I25" s="46">
        <v>8.7234042553191493</v>
      </c>
    </row>
    <row r="26" spans="1:9" x14ac:dyDescent="0.25">
      <c r="A26" s="17"/>
      <c r="B26" s="18" t="s">
        <v>18</v>
      </c>
      <c r="C26" s="49">
        <v>10.8722430168717</v>
      </c>
      <c r="D26" s="49">
        <v>16.030263910270499</v>
      </c>
      <c r="E26" s="49"/>
      <c r="F26" s="49">
        <v>11.568891606865501</v>
      </c>
      <c r="G26" s="49">
        <v>12.0170346532056</v>
      </c>
      <c r="H26" s="50">
        <v>-3.72923153900124</v>
      </c>
      <c r="I26" s="51">
        <v>-12.7012850676483</v>
      </c>
    </row>
    <row r="27" spans="1:9" x14ac:dyDescent="0.25">
      <c r="A27" s="17"/>
      <c r="B27" s="16" t="s">
        <v>4</v>
      </c>
      <c r="C27" s="47">
        <v>10.854306095459499</v>
      </c>
      <c r="D27" s="47">
        <v>16.136056740708199</v>
      </c>
      <c r="E27" s="47"/>
      <c r="F27" s="47">
        <v>11.5699104759391</v>
      </c>
      <c r="G27" s="47">
        <v>12.0033459844823</v>
      </c>
      <c r="H27" s="48">
        <v>8.8061966919900005E-3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6.24</v>
      </c>
      <c r="E28" s="44" t="s">
        <v>70</v>
      </c>
      <c r="F28" s="44">
        <v>6.24</v>
      </c>
      <c r="G28" s="44">
        <v>6.45</v>
      </c>
      <c r="H28" s="45">
        <v>-3.2558139534883699</v>
      </c>
      <c r="I28" s="52">
        <v>4</v>
      </c>
    </row>
    <row r="29" spans="1:9" x14ac:dyDescent="0.25">
      <c r="A29" s="14" t="s">
        <v>21</v>
      </c>
      <c r="B29" s="16" t="s">
        <v>6</v>
      </c>
      <c r="C29" s="47"/>
      <c r="D29" s="47">
        <v>15</v>
      </c>
      <c r="E29" s="47"/>
      <c r="F29" s="47">
        <v>15</v>
      </c>
      <c r="G29" s="47">
        <v>15</v>
      </c>
      <c r="H29" s="48" t="s">
        <v>71</v>
      </c>
      <c r="I29" s="46">
        <v>10.8647450110865</v>
      </c>
    </row>
    <row r="30" spans="1:9" x14ac:dyDescent="0.25">
      <c r="A30" s="17"/>
      <c r="B30" s="18" t="s">
        <v>18</v>
      </c>
      <c r="C30" s="49"/>
      <c r="D30" s="49">
        <v>6.9518331616889801</v>
      </c>
      <c r="E30" s="49"/>
      <c r="F30" s="49">
        <v>7.0891665999519704</v>
      </c>
      <c r="G30" s="49">
        <v>7.3056663296258799</v>
      </c>
      <c r="H30" s="50">
        <v>-2.96344946382195</v>
      </c>
      <c r="I30" s="51">
        <v>-21.009235931208</v>
      </c>
    </row>
    <row r="31" spans="1:9" x14ac:dyDescent="0.25">
      <c r="A31" s="17"/>
      <c r="B31" s="16" t="s">
        <v>4</v>
      </c>
      <c r="C31" s="47"/>
      <c r="D31" s="47">
        <v>9.4544078269824894</v>
      </c>
      <c r="E31" s="47"/>
      <c r="F31" s="47">
        <v>9.3766119606116405</v>
      </c>
      <c r="G31" s="47">
        <v>7.2299898887765401</v>
      </c>
      <c r="H31" s="48">
        <v>24.395222605654901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1.04</v>
      </c>
      <c r="H32" s="45" t="s">
        <v>71</v>
      </c>
      <c r="I32" s="52" t="s">
        <v>71</v>
      </c>
    </row>
    <row r="33" spans="1:9" x14ac:dyDescent="0.25">
      <c r="A33" s="20" t="s">
        <v>23</v>
      </c>
      <c r="B33" s="16" t="s">
        <v>6</v>
      </c>
      <c r="C33" s="47"/>
      <c r="D33" s="47">
        <v>12.67</v>
      </c>
      <c r="E33" s="47"/>
      <c r="F33" s="47">
        <v>12.67</v>
      </c>
      <c r="G33" s="47">
        <v>12.93</v>
      </c>
      <c r="H33" s="48">
        <v>-2.0108275328693002</v>
      </c>
      <c r="I33" s="46">
        <v>-1.70674941815361</v>
      </c>
    </row>
    <row r="34" spans="1:9" x14ac:dyDescent="0.25">
      <c r="A34" s="17"/>
      <c r="B34" s="18" t="s">
        <v>18</v>
      </c>
      <c r="C34" s="49"/>
      <c r="D34" s="49">
        <v>7.4917392157962599</v>
      </c>
      <c r="E34" s="47"/>
      <c r="F34" s="49">
        <v>8.5745332167086197</v>
      </c>
      <c r="G34" s="49">
        <v>8.93886272580305</v>
      </c>
      <c r="H34" s="50">
        <v>-4.0757926401839502</v>
      </c>
      <c r="I34" s="51">
        <v>-0.72219188431598003</v>
      </c>
    </row>
    <row r="35" spans="1:9" x14ac:dyDescent="0.25">
      <c r="A35" s="21"/>
      <c r="B35" s="22" t="s">
        <v>4</v>
      </c>
      <c r="C35" s="53"/>
      <c r="D35" s="53">
        <v>7.4345184271049503</v>
      </c>
      <c r="E35" s="53"/>
      <c r="F35" s="53">
        <v>8.4703741946494908</v>
      </c>
      <c r="G35" s="53">
        <v>8.8368785709265101</v>
      </c>
      <c r="H35" s="54">
        <v>-1.2296861940872901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109" t="s">
        <v>81</v>
      </c>
      <c r="B40" s="110"/>
      <c r="C40" s="110"/>
      <c r="D40" s="110"/>
      <c r="E40" s="110"/>
      <c r="F40" s="110"/>
      <c r="G40" s="110"/>
      <c r="H40" s="110"/>
      <c r="I40" s="110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25. týždeň 2026 zisťované v dňoch 22. 6.  –  24. 6. 2026</v>
      </c>
      <c r="G44" s="9"/>
      <c r="I44" s="13" t="s">
        <v>26</v>
      </c>
    </row>
    <row r="45" spans="1:9" x14ac:dyDescent="0.25">
      <c r="A45" s="111" t="s">
        <v>0</v>
      </c>
      <c r="B45" s="97" t="s">
        <v>12</v>
      </c>
      <c r="C45" s="100" t="s">
        <v>13</v>
      </c>
      <c r="D45" s="100" t="s">
        <v>14</v>
      </c>
      <c r="E45" s="100" t="s">
        <v>15</v>
      </c>
      <c r="F45" s="100" t="s">
        <v>2</v>
      </c>
      <c r="G45" s="100"/>
      <c r="H45" s="100" t="s">
        <v>16</v>
      </c>
      <c r="I45" s="113"/>
    </row>
    <row r="46" spans="1:9" x14ac:dyDescent="0.25">
      <c r="A46" s="112"/>
      <c r="B46" s="98"/>
      <c r="C46" s="101"/>
      <c r="D46" s="101"/>
      <c r="E46" s="101"/>
      <c r="F46" s="11" t="str">
        <f>$F$14</f>
        <v>25. týždeň</v>
      </c>
      <c r="G46" s="11" t="str">
        <f>$E$5</f>
        <v>24. týždeň</v>
      </c>
      <c r="H46" s="114" t="s">
        <v>7</v>
      </c>
      <c r="I46" s="116" t="s">
        <v>8</v>
      </c>
    </row>
    <row r="47" spans="1:9" x14ac:dyDescent="0.25">
      <c r="A47" s="112"/>
      <c r="B47" s="98"/>
      <c r="C47" s="101"/>
      <c r="D47" s="101"/>
      <c r="E47" s="101"/>
      <c r="F47" s="11">
        <v>2026</v>
      </c>
      <c r="G47" s="11">
        <v>2026</v>
      </c>
      <c r="H47" s="115"/>
      <c r="I47" s="117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17.399999999999999</v>
      </c>
      <c r="G48" s="44">
        <v>17.399999999999999</v>
      </c>
      <c r="H48" s="45" t="s">
        <v>71</v>
      </c>
      <c r="I48" s="52">
        <v>1.16279069767442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20.3</v>
      </c>
      <c r="G49" s="47">
        <v>20</v>
      </c>
      <c r="H49" s="48">
        <v>1.5</v>
      </c>
      <c r="I49" s="46">
        <v>6.8421052631578902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18.618121546961302</v>
      </c>
      <c r="G50" s="49">
        <v>18.385438972162699</v>
      </c>
      <c r="H50" s="50">
        <v>1.26558074110109</v>
      </c>
      <c r="I50" s="51">
        <v>1.3906021338289001</v>
      </c>
    </row>
    <row r="51" spans="1:9" x14ac:dyDescent="0.25">
      <c r="A51" s="17"/>
      <c r="B51" s="16" t="s">
        <v>4</v>
      </c>
      <c r="C51" s="47"/>
      <c r="D51" s="47"/>
      <c r="E51" s="47"/>
      <c r="F51" s="47">
        <v>19.123093922651901</v>
      </c>
      <c r="G51" s="47">
        <v>18.7403640256959</v>
      </c>
      <c r="H51" s="48">
        <v>2.6406416123515002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15.62</v>
      </c>
      <c r="G52" s="44">
        <v>16.899999999999999</v>
      </c>
      <c r="H52" s="45">
        <v>-7.5739644970414197</v>
      </c>
      <c r="I52" s="52">
        <v>-1.7610062893081799</v>
      </c>
    </row>
    <row r="53" spans="1:9" x14ac:dyDescent="0.25">
      <c r="A53" s="14" t="s">
        <v>20</v>
      </c>
      <c r="B53" s="16" t="s">
        <v>6</v>
      </c>
      <c r="C53" s="47"/>
      <c r="D53" s="47">
        <v>18.8</v>
      </c>
      <c r="E53" s="47"/>
      <c r="F53" s="47">
        <v>18.8</v>
      </c>
      <c r="G53" s="47">
        <v>19.34</v>
      </c>
      <c r="H53" s="48">
        <v>-2.7921406411582201</v>
      </c>
      <c r="I53" s="46">
        <v>2.7322404371584699</v>
      </c>
    </row>
    <row r="54" spans="1:9" x14ac:dyDescent="0.25">
      <c r="A54" s="20" t="s">
        <v>27</v>
      </c>
      <c r="B54" s="18" t="s">
        <v>18</v>
      </c>
      <c r="C54" s="49"/>
      <c r="D54" s="49">
        <v>17.734815830721001</v>
      </c>
      <c r="E54" s="49"/>
      <c r="F54" s="49">
        <v>16.938079258010099</v>
      </c>
      <c r="G54" s="49">
        <v>17.469689081706399</v>
      </c>
      <c r="H54" s="50">
        <v>-3.0430411280358598</v>
      </c>
      <c r="I54" s="51">
        <v>2.1437214378184302</v>
      </c>
    </row>
    <row r="55" spans="1:9" x14ac:dyDescent="0.25">
      <c r="A55" s="17"/>
      <c r="B55" s="16" t="s">
        <v>4</v>
      </c>
      <c r="C55" s="47"/>
      <c r="D55" s="47">
        <v>18.189753134796199</v>
      </c>
      <c r="E55" s="47"/>
      <c r="F55" s="47">
        <v>17.153937605396301</v>
      </c>
      <c r="G55" s="47">
        <v>17.646522053506899</v>
      </c>
      <c r="H55" s="48">
        <v>1.2583603389012401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-12.1212121212121</v>
      </c>
    </row>
    <row r="57" spans="1:9" x14ac:dyDescent="0.25">
      <c r="A57" s="14" t="s">
        <v>19</v>
      </c>
      <c r="B57" s="16" t="s">
        <v>6</v>
      </c>
      <c r="C57" s="47"/>
      <c r="D57" s="47">
        <v>22</v>
      </c>
      <c r="E57" s="47"/>
      <c r="F57" s="47">
        <v>22</v>
      </c>
      <c r="G57" s="47">
        <v>23.38</v>
      </c>
      <c r="H57" s="48">
        <v>-5.9024807527801499</v>
      </c>
      <c r="I57" s="46">
        <v>-6.3032367972742804</v>
      </c>
    </row>
    <row r="58" spans="1:9" x14ac:dyDescent="0.25">
      <c r="A58" s="20" t="s">
        <v>28</v>
      </c>
      <c r="B58" s="18" t="s">
        <v>18</v>
      </c>
      <c r="C58" s="49"/>
      <c r="D58" s="49">
        <v>16.749620035048899</v>
      </c>
      <c r="E58" s="47"/>
      <c r="F58" s="49">
        <v>16.836527526687899</v>
      </c>
      <c r="G58" s="49">
        <v>18.047566280883199</v>
      </c>
      <c r="H58" s="50">
        <v>-6.7102607373610104</v>
      </c>
      <c r="I58" s="51">
        <v>-7.8394408641413902</v>
      </c>
    </row>
    <row r="59" spans="1:9" x14ac:dyDescent="0.25">
      <c r="A59" s="17"/>
      <c r="B59" s="16" t="s">
        <v>4</v>
      </c>
      <c r="C59" s="47"/>
      <c r="D59" s="47">
        <v>17.089843379942899</v>
      </c>
      <c r="E59" s="47"/>
      <c r="F59" s="47">
        <v>17.051145560354499</v>
      </c>
      <c r="G59" s="47">
        <v>18.2582295001231</v>
      </c>
      <c r="H59" s="48">
        <v>1.2586722276631199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13.5</v>
      </c>
      <c r="H60" s="45" t="s">
        <v>71</v>
      </c>
      <c r="I60" s="52">
        <v>-12.4513618677043</v>
      </c>
    </row>
    <row r="61" spans="1:9" x14ac:dyDescent="0.25">
      <c r="A61" s="14" t="s">
        <v>20</v>
      </c>
      <c r="B61" s="16" t="s">
        <v>6</v>
      </c>
      <c r="C61" s="47"/>
      <c r="D61" s="47">
        <v>22.11</v>
      </c>
      <c r="E61" s="47"/>
      <c r="F61" s="47">
        <v>22.11</v>
      </c>
      <c r="G61" s="47">
        <v>21.65</v>
      </c>
      <c r="H61" s="48">
        <v>2.1247113163972302</v>
      </c>
      <c r="I61" s="46">
        <v>17.2322375397667</v>
      </c>
    </row>
    <row r="62" spans="1:9" x14ac:dyDescent="0.25">
      <c r="A62" s="20" t="s">
        <v>28</v>
      </c>
      <c r="B62" s="18" t="s">
        <v>18</v>
      </c>
      <c r="C62" s="49"/>
      <c r="D62" s="49">
        <v>15.8562727587728</v>
      </c>
      <c r="E62" s="49"/>
      <c r="F62" s="49">
        <v>16.0964474295657</v>
      </c>
      <c r="G62" s="49">
        <v>15.889534031303301</v>
      </c>
      <c r="H62" s="50">
        <v>1.3021992832182201</v>
      </c>
      <c r="I62" s="51">
        <v>-2.5162593437280201</v>
      </c>
    </row>
    <row r="63" spans="1:9" x14ac:dyDescent="0.25">
      <c r="A63" s="17"/>
      <c r="B63" s="16" t="s">
        <v>4</v>
      </c>
      <c r="C63" s="47"/>
      <c r="D63" s="47">
        <v>16.319567504567502</v>
      </c>
      <c r="E63" s="47"/>
      <c r="F63" s="47">
        <v>16.413072957755599</v>
      </c>
      <c r="G63" s="47">
        <v>16.164209096079698</v>
      </c>
      <c r="H63" s="48">
        <v>1.92910571350583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-7.7608142493638699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-0.55555555555556002</v>
      </c>
    </row>
    <row r="66" spans="1:9" x14ac:dyDescent="0.25">
      <c r="A66" s="20" t="s">
        <v>29</v>
      </c>
      <c r="B66" s="18" t="s">
        <v>18</v>
      </c>
      <c r="C66" s="49"/>
      <c r="D66" s="49">
        <v>16.842236164015201</v>
      </c>
      <c r="E66" s="49"/>
      <c r="F66" s="49">
        <v>16.261504117472001</v>
      </c>
      <c r="G66" s="49">
        <v>17.179146277980202</v>
      </c>
      <c r="H66" s="50">
        <v>-5.3416051395083404</v>
      </c>
      <c r="I66" s="51">
        <v>-2.6181870523714599</v>
      </c>
    </row>
    <row r="67" spans="1:9" x14ac:dyDescent="0.25">
      <c r="A67" s="17"/>
      <c r="B67" s="16" t="s">
        <v>4</v>
      </c>
      <c r="C67" s="47"/>
      <c r="D67" s="47">
        <v>17.3144521622227</v>
      </c>
      <c r="E67" s="47"/>
      <c r="F67" s="47">
        <v>16.470602242285899</v>
      </c>
      <c r="G67" s="47">
        <v>16.545247267048399</v>
      </c>
      <c r="H67" s="48">
        <v>1.2695232495939901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</v>
      </c>
      <c r="E68" s="44" t="s">
        <v>71</v>
      </c>
      <c r="F68" s="44">
        <v>13.87</v>
      </c>
      <c r="G68" s="44">
        <v>12.5</v>
      </c>
      <c r="H68" s="45">
        <v>10.96</v>
      </c>
      <c r="I68" s="52">
        <v>3.58476474981329</v>
      </c>
    </row>
    <row r="69" spans="1:9" x14ac:dyDescent="0.25">
      <c r="A69" s="14" t="s">
        <v>20</v>
      </c>
      <c r="B69" s="16" t="s">
        <v>6</v>
      </c>
      <c r="C69" s="47"/>
      <c r="D69" s="47">
        <v>17.09</v>
      </c>
      <c r="E69" s="47"/>
      <c r="F69" s="47">
        <v>17.09</v>
      </c>
      <c r="G69" s="47">
        <v>16.97</v>
      </c>
      <c r="H69" s="48">
        <v>0.70713022981731999</v>
      </c>
      <c r="I69" s="46">
        <v>1.72619047619048</v>
      </c>
    </row>
    <row r="70" spans="1:9" x14ac:dyDescent="0.25">
      <c r="A70" s="20" t="s">
        <v>29</v>
      </c>
      <c r="B70" s="18" t="s">
        <v>18</v>
      </c>
      <c r="C70" s="49"/>
      <c r="D70" s="49">
        <v>15.5843264659271</v>
      </c>
      <c r="E70" s="49"/>
      <c r="F70" s="49">
        <v>14.964755051204</v>
      </c>
      <c r="G70" s="49">
        <v>14.8224433516537</v>
      </c>
      <c r="H70" s="50">
        <v>0.96010958634873</v>
      </c>
      <c r="I70" s="51">
        <v>4.0476588827301399</v>
      </c>
    </row>
    <row r="71" spans="1:9" ht="15.75" thickBot="1" x14ac:dyDescent="0.3">
      <c r="A71" s="23"/>
      <c r="B71" s="24" t="s">
        <v>4</v>
      </c>
      <c r="C71" s="56"/>
      <c r="D71" s="56">
        <v>15.7767081729681</v>
      </c>
      <c r="E71" s="56"/>
      <c r="F71" s="56">
        <v>15.0832023249377</v>
      </c>
      <c r="G71" s="56">
        <v>14.514228136148899</v>
      </c>
      <c r="H71" s="57">
        <v>0.78529261347840995</v>
      </c>
      <c r="I71" s="58" t="s">
        <v>79</v>
      </c>
    </row>
    <row r="72" spans="1:9" ht="49.7" customHeight="1" x14ac:dyDescent="0.25">
      <c r="A72" s="109" t="s">
        <v>81</v>
      </c>
      <c r="B72" s="110"/>
      <c r="C72" s="110"/>
      <c r="D72" s="110"/>
      <c r="E72" s="110"/>
      <c r="F72" s="110"/>
      <c r="G72" s="110"/>
      <c r="H72" s="110"/>
      <c r="I72" s="110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25. týždeň 2026 zisťované v dňoch 22. 6.  –  24. 6. 2026</v>
      </c>
      <c r="G76" s="9"/>
      <c r="I76" s="13" t="s">
        <v>26</v>
      </c>
    </row>
    <row r="77" spans="1:9" x14ac:dyDescent="0.25">
      <c r="A77" s="94" t="s">
        <v>0</v>
      </c>
      <c r="B77" s="97" t="s">
        <v>12</v>
      </c>
      <c r="C77" s="100" t="s">
        <v>13</v>
      </c>
      <c r="D77" s="100" t="s">
        <v>14</v>
      </c>
      <c r="E77" s="100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98"/>
      <c r="C78" s="101"/>
      <c r="D78" s="101"/>
      <c r="E78" s="101"/>
      <c r="F78" s="11" t="str">
        <f>$F$14</f>
        <v>25. týždeň</v>
      </c>
      <c r="G78" s="11" t="str">
        <f>$E$5</f>
        <v>24. týždeň</v>
      </c>
      <c r="H78" s="92" t="s">
        <v>7</v>
      </c>
      <c r="I78" s="93" t="s">
        <v>8</v>
      </c>
    </row>
    <row r="79" spans="1:9" x14ac:dyDescent="0.25">
      <c r="A79" s="96"/>
      <c r="B79" s="99"/>
      <c r="C79" s="102"/>
      <c r="D79" s="102"/>
      <c r="E79" s="102"/>
      <c r="F79" s="11">
        <v>2026</v>
      </c>
      <c r="G79" s="11">
        <v>2026</v>
      </c>
      <c r="H79" s="92"/>
      <c r="I79" s="93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14</v>
      </c>
      <c r="G80" s="44">
        <v>15</v>
      </c>
      <c r="H80" s="45">
        <v>-6.6666666666666696</v>
      </c>
      <c r="I80" s="46">
        <v>-26.315789473684202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26.5</v>
      </c>
      <c r="G81" s="47">
        <v>21</v>
      </c>
      <c r="H81" s="48">
        <v>26.1904761904762</v>
      </c>
      <c r="I81" s="46">
        <v>20.454545454545499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14.9423494723774</v>
      </c>
      <c r="G82" s="49">
        <v>15.4253747097319</v>
      </c>
      <c r="H82" s="50">
        <v>-3.1313679339650098</v>
      </c>
      <c r="I82" s="51">
        <v>-25.0746180320928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19.7674968963377</v>
      </c>
      <c r="G83" s="47">
        <v>19.551720498205601</v>
      </c>
      <c r="H83" s="48">
        <v>24.409501361066201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17</v>
      </c>
      <c r="E84" s="44" t="s">
        <v>70</v>
      </c>
      <c r="F84" s="44">
        <v>11.8</v>
      </c>
      <c r="G84" s="44">
        <v>11.8</v>
      </c>
      <c r="H84" s="45" t="s">
        <v>71</v>
      </c>
      <c r="I84" s="52">
        <v>-26.25</v>
      </c>
    </row>
    <row r="85" spans="1:9" x14ac:dyDescent="0.25">
      <c r="A85" s="14" t="s">
        <v>19</v>
      </c>
      <c r="B85" s="16" t="s">
        <v>6</v>
      </c>
      <c r="C85" s="47"/>
      <c r="D85" s="47">
        <v>25.5</v>
      </c>
      <c r="E85" s="47"/>
      <c r="F85" s="47">
        <v>25.5</v>
      </c>
      <c r="G85" s="47">
        <v>25.5</v>
      </c>
      <c r="H85" s="48" t="s">
        <v>71</v>
      </c>
      <c r="I85" s="46">
        <v>34.210526315789501</v>
      </c>
    </row>
    <row r="86" spans="1:9" x14ac:dyDescent="0.25">
      <c r="A86" s="25" t="s">
        <v>60</v>
      </c>
      <c r="B86" s="18" t="s">
        <v>18</v>
      </c>
      <c r="C86" s="49"/>
      <c r="D86" s="49">
        <v>18.4439860062195</v>
      </c>
      <c r="E86" s="49"/>
      <c r="F86" s="49">
        <v>13.3040183622577</v>
      </c>
      <c r="G86" s="49">
        <v>14.289103081772501</v>
      </c>
      <c r="H86" s="50">
        <v>-6.8939576814400398</v>
      </c>
      <c r="I86" s="51">
        <v>-24.2903770628883</v>
      </c>
    </row>
    <row r="87" spans="1:9" x14ac:dyDescent="0.25">
      <c r="A87" s="26" t="s">
        <v>61</v>
      </c>
      <c r="B87" s="16" t="s">
        <v>4</v>
      </c>
      <c r="C87" s="47"/>
      <c r="D87" s="47">
        <v>18.969896712572201</v>
      </c>
      <c r="E87" s="47"/>
      <c r="F87" s="47">
        <v>13.554548345876899</v>
      </c>
      <c r="G87" s="47">
        <v>14.5921171229843</v>
      </c>
      <c r="H87" s="48">
        <v>1.8483093440395399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71</v>
      </c>
      <c r="D88" s="44" t="s">
        <v>70</v>
      </c>
      <c r="E88" s="44" t="s">
        <v>70</v>
      </c>
      <c r="F88" s="44">
        <v>10</v>
      </c>
      <c r="G88" s="44">
        <v>10</v>
      </c>
      <c r="H88" s="45" t="s">
        <v>71</v>
      </c>
      <c r="I88" s="52">
        <v>-18.032786885245901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24.5</v>
      </c>
      <c r="G89" s="47">
        <v>24.5</v>
      </c>
      <c r="H89" s="48" t="s">
        <v>71</v>
      </c>
      <c r="I89" s="46" t="s">
        <v>71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10.4231691368788</v>
      </c>
      <c r="G90" s="49">
        <v>10.8495635470615</v>
      </c>
      <c r="H90" s="50">
        <v>-3.93006048891441</v>
      </c>
      <c r="I90" s="51">
        <v>-26.446950584623298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17.846478390833202</v>
      </c>
      <c r="G91" s="47">
        <v>14.7183115714737</v>
      </c>
      <c r="H91" s="48">
        <v>41.595372999568198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70</v>
      </c>
      <c r="D92" s="44" t="s">
        <v>70</v>
      </c>
      <c r="E92" s="44" t="s">
        <v>70</v>
      </c>
      <c r="F92" s="44">
        <v>6</v>
      </c>
      <c r="G92" s="44" t="s">
        <v>70</v>
      </c>
      <c r="H92" s="63" t="s">
        <v>70</v>
      </c>
      <c r="I92" s="52">
        <v>-21.259842519685002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/>
      <c r="H93" s="78"/>
      <c r="I93" s="46">
        <v>-7.1428571428571397</v>
      </c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6.7590744101633398</v>
      </c>
      <c r="G94" s="49"/>
      <c r="H94" s="79"/>
      <c r="I94" s="51">
        <v>-29.327949013851899</v>
      </c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6.9410163339382898</v>
      </c>
      <c r="G95" s="47"/>
      <c r="H95" s="78"/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9" t="s">
        <v>81</v>
      </c>
      <c r="B100" s="110"/>
      <c r="C100" s="110"/>
      <c r="D100" s="110"/>
      <c r="E100" s="110"/>
      <c r="F100" s="110"/>
      <c r="G100" s="110"/>
      <c r="H100" s="110"/>
      <c r="I100" s="110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25. týždeň 2026 zisťované v dňoch 22. 6.  –  24. 6. 2026</v>
      </c>
      <c r="G104" s="9"/>
      <c r="I104" s="13" t="s">
        <v>26</v>
      </c>
    </row>
    <row r="105" spans="1:9" x14ac:dyDescent="0.25">
      <c r="A105" s="111" t="s">
        <v>0</v>
      </c>
      <c r="B105" s="97" t="s">
        <v>12</v>
      </c>
      <c r="C105" s="100" t="s">
        <v>13</v>
      </c>
      <c r="D105" s="100" t="s">
        <v>14</v>
      </c>
      <c r="E105" s="100" t="s">
        <v>15</v>
      </c>
      <c r="F105" s="100" t="s">
        <v>2</v>
      </c>
      <c r="G105" s="100"/>
      <c r="H105" s="100" t="s">
        <v>16</v>
      </c>
      <c r="I105" s="113"/>
    </row>
    <row r="106" spans="1:9" x14ac:dyDescent="0.25">
      <c r="A106" s="112"/>
      <c r="B106" s="98"/>
      <c r="C106" s="101"/>
      <c r="D106" s="101"/>
      <c r="E106" s="101"/>
      <c r="F106" s="11" t="str">
        <f>$F$14</f>
        <v>25. týždeň</v>
      </c>
      <c r="G106" s="11" t="str">
        <f>$G$14</f>
        <v>24. týždeň</v>
      </c>
      <c r="H106" s="114" t="s">
        <v>7</v>
      </c>
      <c r="I106" s="116" t="s">
        <v>8</v>
      </c>
    </row>
    <row r="107" spans="1:9" x14ac:dyDescent="0.25">
      <c r="A107" s="112"/>
      <c r="B107" s="98"/>
      <c r="C107" s="101"/>
      <c r="D107" s="101"/>
      <c r="E107" s="101"/>
      <c r="F107" s="11">
        <v>2026</v>
      </c>
      <c r="G107" s="11">
        <v>2026</v>
      </c>
      <c r="H107" s="115"/>
      <c r="I107" s="117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17</v>
      </c>
      <c r="G112" s="44">
        <v>17</v>
      </c>
      <c r="H112" s="45" t="s">
        <v>71</v>
      </c>
      <c r="I112" s="52" t="s">
        <v>70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26.55</v>
      </c>
      <c r="G113" s="47">
        <v>26.67</v>
      </c>
      <c r="H113" s="48">
        <v>-0.44994375703036998</v>
      </c>
      <c r="I113" s="46" t="s">
        <v>70</v>
      </c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18.720047227424502</v>
      </c>
      <c r="G114" s="49">
        <v>18.622787178139799</v>
      </c>
      <c r="H114" s="50">
        <v>0.52226365663925001</v>
      </c>
      <c r="I114" s="51" t="s">
        <v>70</v>
      </c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19.3922400455989</v>
      </c>
      <c r="G115" s="47">
        <v>19.2188649500788</v>
      </c>
      <c r="H115" s="48">
        <v>3.4662979449193201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18.059999999999999</v>
      </c>
      <c r="E120" s="44" t="s">
        <v>70</v>
      </c>
      <c r="F120" s="44">
        <v>15</v>
      </c>
      <c r="G120" s="44">
        <v>17</v>
      </c>
      <c r="H120" s="45">
        <v>-11.764705882352899</v>
      </c>
      <c r="I120" s="52">
        <v>-21.052631578947398</v>
      </c>
    </row>
    <row r="121" spans="1:13" x14ac:dyDescent="0.25">
      <c r="A121" s="14" t="s">
        <v>19</v>
      </c>
      <c r="B121" s="16" t="s">
        <v>6</v>
      </c>
      <c r="C121" s="47"/>
      <c r="D121" s="47">
        <v>23.2</v>
      </c>
      <c r="E121" s="47"/>
      <c r="F121" s="47">
        <v>23.2</v>
      </c>
      <c r="G121" s="47">
        <v>21</v>
      </c>
      <c r="H121" s="48">
        <v>10.476190476190499</v>
      </c>
      <c r="I121" s="46">
        <v>11.8072289156627</v>
      </c>
    </row>
    <row r="122" spans="1:13" x14ac:dyDescent="0.25">
      <c r="A122" s="20" t="s">
        <v>28</v>
      </c>
      <c r="B122" s="18" t="s">
        <v>18</v>
      </c>
      <c r="C122" s="49"/>
      <c r="D122" s="49">
        <v>20.0773698259333</v>
      </c>
      <c r="E122" s="49"/>
      <c r="F122" s="49">
        <v>19.945436555751201</v>
      </c>
      <c r="G122" s="49">
        <v>19.914100524487299</v>
      </c>
      <c r="H122" s="50">
        <v>0.157355996197</v>
      </c>
      <c r="I122" s="51">
        <v>1.0082843911652299</v>
      </c>
    </row>
    <row r="123" spans="1:13" x14ac:dyDescent="0.25">
      <c r="A123" s="33" t="s">
        <v>62</v>
      </c>
      <c r="B123" s="16" t="s">
        <v>4</v>
      </c>
      <c r="C123" s="47"/>
      <c r="D123" s="47">
        <v>20.041654197526199</v>
      </c>
      <c r="E123" s="47"/>
      <c r="F123" s="47">
        <v>19.947753730651598</v>
      </c>
      <c r="G123" s="47">
        <v>19.8917300030852</v>
      </c>
      <c r="H123" s="48">
        <v>1.1616219708989999E-2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18.18</v>
      </c>
      <c r="E124" s="44" t="s">
        <v>70</v>
      </c>
      <c r="F124" s="44">
        <v>16</v>
      </c>
      <c r="G124" s="64">
        <v>16</v>
      </c>
      <c r="H124" s="45" t="s">
        <v>71</v>
      </c>
      <c r="I124" s="52">
        <v>6.0304837640821702</v>
      </c>
    </row>
    <row r="125" spans="1:13" x14ac:dyDescent="0.25">
      <c r="A125" s="14" t="s">
        <v>20</v>
      </c>
      <c r="B125" s="16" t="s">
        <v>6</v>
      </c>
      <c r="C125" s="47"/>
      <c r="D125" s="47">
        <v>20.37</v>
      </c>
      <c r="E125" s="47"/>
      <c r="F125" s="47">
        <v>20.37</v>
      </c>
      <c r="G125" s="65">
        <v>20</v>
      </c>
      <c r="H125" s="48">
        <v>1.85</v>
      </c>
      <c r="I125" s="46">
        <v>1.85</v>
      </c>
    </row>
    <row r="126" spans="1:13" x14ac:dyDescent="0.25">
      <c r="A126" s="20" t="s">
        <v>28</v>
      </c>
      <c r="B126" s="18" t="s">
        <v>18</v>
      </c>
      <c r="C126" s="49"/>
      <c r="D126" s="49">
        <v>19.105060240963901</v>
      </c>
      <c r="E126" s="49"/>
      <c r="F126" s="49">
        <v>18.693006807498001</v>
      </c>
      <c r="G126" s="66">
        <v>18.067493344058398</v>
      </c>
      <c r="H126" s="50">
        <v>3.4620932274777201</v>
      </c>
      <c r="I126" s="51">
        <v>11.5020852411071</v>
      </c>
      <c r="M126" s="7" t="s">
        <v>86</v>
      </c>
    </row>
    <row r="127" spans="1:13" x14ac:dyDescent="0.25">
      <c r="A127" s="33" t="s">
        <v>62</v>
      </c>
      <c r="B127" s="16" t="s">
        <v>4</v>
      </c>
      <c r="C127" s="47"/>
      <c r="D127" s="47">
        <v>18.720275201525499</v>
      </c>
      <c r="E127" s="47"/>
      <c r="F127" s="47">
        <v>18.563527025181902</v>
      </c>
      <c r="G127" s="67">
        <v>18.8439062730126</v>
      </c>
      <c r="H127" s="48">
        <v>-0.69749558982227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>
        <v>-3.8461538461538498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18.2</v>
      </c>
      <c r="G129" s="47">
        <v>18.2</v>
      </c>
      <c r="H129" s="48" t="s">
        <v>71</v>
      </c>
      <c r="I129" s="46">
        <v>7.5650118203309704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16.7212274642411</v>
      </c>
      <c r="G130" s="49">
        <v>17.071685340803</v>
      </c>
      <c r="H130" s="50">
        <v>-2.0528604503048502</v>
      </c>
      <c r="I130" s="51">
        <v>3.9943728807675698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16.778550116634399</v>
      </c>
      <c r="G131" s="56">
        <v>17.533403361344501</v>
      </c>
      <c r="H131" s="57">
        <v>0.34164246609387</v>
      </c>
      <c r="I131" s="58" t="s">
        <v>79</v>
      </c>
    </row>
    <row r="132" spans="1:9" ht="48.75" customHeight="1" x14ac:dyDescent="0.25">
      <c r="A132" s="109" t="s">
        <v>82</v>
      </c>
      <c r="B132" s="110"/>
      <c r="C132" s="110"/>
      <c r="D132" s="110"/>
      <c r="E132" s="110"/>
      <c r="F132" s="110"/>
      <c r="G132" s="110"/>
      <c r="H132" s="110"/>
      <c r="I132" s="110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tabSelected="1" zoomScale="130" zoomScaleNormal="130" workbookViewId="0">
      <pane xSplit="1" ySplit="6" topLeftCell="B23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2" customWidth="1"/>
    <col min="5" max="5" width="11.7109375" style="72" customWidth="1"/>
    <col min="6" max="6" width="11.85546875" customWidth="1"/>
    <col min="8" max="8" width="8.28515625" customWidth="1"/>
    <col min="9" max="9" width="8.5703125" customWidth="1"/>
  </cols>
  <sheetData>
    <row r="1" spans="1:6" x14ac:dyDescent="0.25">
      <c r="A1" s="72"/>
      <c r="B1" s="72"/>
      <c r="C1" s="72"/>
    </row>
    <row r="2" spans="1:6" ht="18.75" x14ac:dyDescent="0.25">
      <c r="A2" s="88" t="s">
        <v>69</v>
      </c>
      <c r="B2" s="72"/>
      <c r="C2" s="72"/>
    </row>
    <row r="3" spans="1:6" ht="15.75" thickBot="1" x14ac:dyDescent="0.3">
      <c r="A3" s="89" t="s">
        <v>88</v>
      </c>
      <c r="B3" s="72"/>
      <c r="C3" s="72"/>
      <c r="E3" s="73" t="s">
        <v>59</v>
      </c>
    </row>
    <row r="4" spans="1:6" ht="19.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89</v>
      </c>
      <c r="C5" s="5" t="s">
        <v>87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2.4814311215604299</v>
      </c>
      <c r="C7" s="40">
        <v>2.48688718543406</v>
      </c>
      <c r="D7" s="74">
        <v>-0.21939330041132404</v>
      </c>
      <c r="E7" s="74">
        <v>-0.67685284833905168</v>
      </c>
      <c r="F7" s="41">
        <v>2.4827574728476001</v>
      </c>
    </row>
    <row r="8" spans="1:6" ht="25.15" customHeight="1" x14ac:dyDescent="0.25">
      <c r="A8" s="4" t="s">
        <v>31</v>
      </c>
      <c r="B8" s="39">
        <v>2.07100324260588</v>
      </c>
      <c r="C8" s="40">
        <v>2.1461096540527</v>
      </c>
      <c r="D8" s="74">
        <v>-3.4996539578017174</v>
      </c>
      <c r="E8" s="74">
        <v>0.2948708500265334</v>
      </c>
      <c r="F8" s="41">
        <v>2.07100324260588</v>
      </c>
    </row>
    <row r="9" spans="1:6" ht="25.15" customHeight="1" x14ac:dyDescent="0.25">
      <c r="A9" s="4" t="s">
        <v>32</v>
      </c>
      <c r="B9" s="39" t="s">
        <v>71</v>
      </c>
      <c r="C9" s="40" t="s">
        <v>71</v>
      </c>
      <c r="D9" s="74" t="s">
        <v>85</v>
      </c>
      <c r="E9" s="74" t="s">
        <v>85</v>
      </c>
      <c r="F9" s="41" t="s">
        <v>71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/>
      <c r="F10" s="41" t="s">
        <v>70</v>
      </c>
    </row>
    <row r="11" spans="1:6" ht="25.15" customHeight="1" x14ac:dyDescent="0.25">
      <c r="A11" s="4" t="s">
        <v>34</v>
      </c>
      <c r="B11" s="39">
        <v>2.7073749660602799</v>
      </c>
      <c r="C11" s="40">
        <v>2.5706402896301999</v>
      </c>
      <c r="D11" s="74">
        <v>5.3190902275070968</v>
      </c>
      <c r="E11" s="74">
        <v>-3.6743768450673349</v>
      </c>
      <c r="F11" s="41">
        <v>2.7073749660602799</v>
      </c>
    </row>
    <row r="12" spans="1:6" ht="25.15" customHeight="1" x14ac:dyDescent="0.25">
      <c r="A12" s="1" t="s">
        <v>48</v>
      </c>
      <c r="B12" s="39">
        <v>2.5408993296795099</v>
      </c>
      <c r="C12" s="40">
        <v>2.59308484551251</v>
      </c>
      <c r="D12" s="74">
        <v>-2.0124877874054219</v>
      </c>
      <c r="E12" s="74">
        <v>-5.5123432831078834</v>
      </c>
      <c r="F12" s="41">
        <v>2.5408993296795099</v>
      </c>
    </row>
    <row r="13" spans="1:6" ht="25.15" customHeight="1" x14ac:dyDescent="0.25">
      <c r="A13" s="4" t="s">
        <v>35</v>
      </c>
      <c r="B13" s="39">
        <v>2.6033143450240201</v>
      </c>
      <c r="C13" s="40">
        <v>2.6579752503460101</v>
      </c>
      <c r="D13" s="74">
        <v>-2.0564866175813457</v>
      </c>
      <c r="E13" s="74">
        <v>-8.4543919477750897</v>
      </c>
      <c r="F13" s="41">
        <v>2.6033143450240201</v>
      </c>
    </row>
    <row r="14" spans="1:6" ht="25.15" customHeight="1" x14ac:dyDescent="0.25">
      <c r="A14" s="4" t="s">
        <v>36</v>
      </c>
      <c r="B14" s="39">
        <v>2.3488137102158899</v>
      </c>
      <c r="C14" s="40">
        <v>2.3249422765003298</v>
      </c>
      <c r="D14" s="74">
        <v>1.0267538233892459</v>
      </c>
      <c r="E14" s="74">
        <v>-0.79102174499661349</v>
      </c>
      <c r="F14" s="41">
        <v>2.3489517026485598</v>
      </c>
    </row>
    <row r="15" spans="1:6" ht="25.15" customHeight="1" x14ac:dyDescent="0.25">
      <c r="A15" s="4" t="s">
        <v>37</v>
      </c>
      <c r="B15" s="39">
        <v>5.43646632377693</v>
      </c>
      <c r="C15" s="40">
        <v>5.2136815011623998</v>
      </c>
      <c r="D15" s="74">
        <v>4.2730807887835089</v>
      </c>
      <c r="E15" s="74">
        <v>-6.1951794974524077</v>
      </c>
      <c r="F15" s="41">
        <v>5.43646632377693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2.0616960470085499</v>
      </c>
      <c r="C17" s="40">
        <v>2.0623566433566398</v>
      </c>
      <c r="D17" s="74">
        <v>-3.2031140211264984E-2</v>
      </c>
      <c r="E17" s="74">
        <v>-1.4045300687768154</v>
      </c>
      <c r="F17" s="41">
        <v>2.0616960470085499</v>
      </c>
    </row>
    <row r="18" spans="1:6" ht="25.15" customHeight="1" x14ac:dyDescent="0.25">
      <c r="A18" s="4" t="s">
        <v>40</v>
      </c>
      <c r="B18" s="39">
        <v>2.1945745817016702</v>
      </c>
      <c r="C18" s="40">
        <v>2.1789493575207901</v>
      </c>
      <c r="D18" s="74">
        <v>0.71709900585566944</v>
      </c>
      <c r="E18" s="74">
        <v>-0.67708958115208862</v>
      </c>
      <c r="F18" s="41">
        <v>2.1945745817016702</v>
      </c>
    </row>
    <row r="19" spans="1:6" ht="25.15" customHeight="1" x14ac:dyDescent="0.25">
      <c r="A19" s="4" t="s">
        <v>41</v>
      </c>
      <c r="B19" s="39">
        <v>2.7730747330960899</v>
      </c>
      <c r="C19" s="40">
        <v>2.7336917562724001</v>
      </c>
      <c r="D19" s="74">
        <v>1.4406517023481635</v>
      </c>
      <c r="E19" s="74">
        <v>2.2496800310399339</v>
      </c>
      <c r="F19" s="41">
        <v>2.7730747330960899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2.75023448773449</v>
      </c>
      <c r="C21" s="40">
        <v>2.5822180620038901</v>
      </c>
      <c r="D21" s="74">
        <v>6.50667068761084</v>
      </c>
      <c r="E21" s="74">
        <v>-1.257942180090126</v>
      </c>
      <c r="F21" s="41">
        <v>2.75023448773449</v>
      </c>
    </row>
    <row r="22" spans="1:6" ht="25.15" customHeight="1" x14ac:dyDescent="0.25">
      <c r="A22" s="4" t="s">
        <v>44</v>
      </c>
      <c r="B22" s="39">
        <v>2.5543034536282501</v>
      </c>
      <c r="C22" s="40">
        <v>2.6427332657200799</v>
      </c>
      <c r="D22" s="74">
        <v>-3.3461497321310221</v>
      </c>
      <c r="E22" s="74">
        <v>6.2523695175875389</v>
      </c>
      <c r="F22" s="41">
        <v>2.56749708963912</v>
      </c>
    </row>
    <row r="23" spans="1:6" ht="25.15" customHeight="1" x14ac:dyDescent="0.25">
      <c r="A23" s="4" t="s">
        <v>45</v>
      </c>
      <c r="B23" s="39">
        <v>1.02438466661733</v>
      </c>
      <c r="C23" s="40">
        <v>2.59337466098411</v>
      </c>
      <c r="D23" s="74">
        <v>-60.499935391957372</v>
      </c>
      <c r="E23" s="74">
        <v>-62.792757209749659</v>
      </c>
      <c r="F23" s="41">
        <v>1.0261570339672901</v>
      </c>
    </row>
    <row r="24" spans="1:6" ht="25.15" customHeight="1" x14ac:dyDescent="0.25">
      <c r="A24" s="1" t="s">
        <v>46</v>
      </c>
      <c r="B24" s="39">
        <v>2.1892530120481899</v>
      </c>
      <c r="C24" s="40">
        <v>1.8528453298252201</v>
      </c>
      <c r="D24" s="74">
        <v>18.156274396347122</v>
      </c>
      <c r="E24" s="74">
        <v>-7.2342028540156544</v>
      </c>
      <c r="F24" s="41">
        <v>2.2133493975903602</v>
      </c>
    </row>
    <row r="25" spans="1:6" ht="25.15" customHeight="1" x14ac:dyDescent="0.25">
      <c r="A25" s="1" t="s">
        <v>47</v>
      </c>
      <c r="B25" s="39">
        <v>5.5991377186499101</v>
      </c>
      <c r="C25" s="40">
        <v>5.0476286422814596</v>
      </c>
      <c r="D25" s="74">
        <v>10.926102442416919</v>
      </c>
      <c r="E25" s="74">
        <v>2.3688962335227628</v>
      </c>
      <c r="F25" s="41">
        <v>5.6107661985710804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85</v>
      </c>
      <c r="E26" s="74"/>
      <c r="F26" s="41" t="s">
        <v>70</v>
      </c>
    </row>
    <row r="27" spans="1:6" ht="25.15" customHeight="1" x14ac:dyDescent="0.25">
      <c r="A27" s="4" t="s">
        <v>50</v>
      </c>
      <c r="B27" s="39">
        <v>1.48481448566985</v>
      </c>
      <c r="C27" s="40" t="s">
        <v>70</v>
      </c>
      <c r="D27" s="74" t="s">
        <v>85</v>
      </c>
      <c r="E27" s="74">
        <v>7.1431980813544502</v>
      </c>
      <c r="F27" s="41">
        <v>1.5362297267273901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/>
      <c r="F28" s="41" t="s">
        <v>70</v>
      </c>
    </row>
    <row r="29" spans="1:6" ht="25.15" customHeight="1" x14ac:dyDescent="0.25">
      <c r="A29" s="4" t="s">
        <v>52</v>
      </c>
      <c r="B29" s="39" t="s">
        <v>71</v>
      </c>
      <c r="C29" s="40" t="s">
        <v>70</v>
      </c>
      <c r="D29" s="74" t="s">
        <v>85</v>
      </c>
      <c r="E29" s="74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 t="s">
        <v>85</v>
      </c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4.39647013188518</v>
      </c>
      <c r="C32" s="40">
        <v>4.3163026819923402</v>
      </c>
      <c r="D32" s="74">
        <v>1.8573176118370747</v>
      </c>
      <c r="E32" s="74">
        <v>-16.075633046423899</v>
      </c>
      <c r="F32" s="41">
        <v>4.39647013188518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1.88279167366124</v>
      </c>
      <c r="C34" s="40">
        <v>1.8757270934193999</v>
      </c>
      <c r="D34" s="74">
        <v>0</v>
      </c>
      <c r="E34" s="74">
        <v>-11.885382088943624</v>
      </c>
      <c r="F34" s="41">
        <v>1.88279167366124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450000000000003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2026-06-25T07:17:49Z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