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305EF4F9-CA8F-483D-ADE5-8021267E3891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<sst xmlns="http://schemas.openxmlformats.org/spreadsheetml/2006/main" count="443" uniqueCount="90">
  <si>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</si>
  <si>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</si>
  <si>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</si>
  <si>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</si>
  <si>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</si>
  <si>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</si>
  <si>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</si>
  <si>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</si>
  <si>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</si>
  <si>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</si>
  <si>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</si>
  <si>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</si>
  <si>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</si>
  <si>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</si>
  <si>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</si>
  <si>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</si>
  <si>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</si>
  <si>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</si>
  <si>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</si>
  <si>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</si>
  <si>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</si>
  <si>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</si>
  <si>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</si>
  <si>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</si>
  <si>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</si>
  <si>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</si>
  <si>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</si>
  <si>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</si>
  <si>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</si>
  <si>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</si>
  <si>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</si>
  <si>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</si>
  <si>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</si>
  <si>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</si>
  <si>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</si>
  <si>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</si>
  <si>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</si>
  <si>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</si>
  <si>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</si>
  <si>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</si>
  <si>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</si>
  <si>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</si>
  <si>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</si>
  <si>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</si>
  <si>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</si>
  <si>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</si>
  <si>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</si>
  <si>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</si>
  <si>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</si>
  <si>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</si>
  <si>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</si>
  <si>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</si>
  <si>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</si>
  <si>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</si>
  <si>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</si>
  <si>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</si>
  <si>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</si>
  <si>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</si>
  <si>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</si>
  <si>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</si>
  <si>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</si>
  <si>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</si>
  <si>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</si>
  <si>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</si>
  <si>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</si>
  <si>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</si>
  <si>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</si>
  <si>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</si>
  <si>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</si>
  <si>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</si>
  <si>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</si>
  <si>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</si>
  <si>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</si>
  <si>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</si>
  <si>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</si>
  <si>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</si>
  <si>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</si>
  <si>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</si>
  <si>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</si>
  <si>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</si>
  <si>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</si>
  <si>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</si>
  <si>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</si>
  <si>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</si>
  <si>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</si>
  <si>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</si>
  <si>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 xml:space="preserve"> </t>
  </si>
  <si>
    <t>27. týždeň</t>
  </si>
  <si>
    <t>Ceny za 28. týždeň 2026 zisťované v dňoch 13. 7.  –  15. 7. 2026</t>
  </si>
  <si>
    <t>28.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</si>
</sst>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zoomScale="130" zoomScaleNormal="130" workbookViewId="0">
      <selection activeCell="C108" sqref="C108:I131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2" ht="18.75" customHeight="1" x14ac:dyDescent="0.25">
      <c r="A1" s="6"/>
    </row>
    <row r="2" spans="1:12" ht="18.75" x14ac:dyDescent="0.25">
      <c r="A2" s="76" t="s">
        <v>64</v>
      </c>
      <c r="B2" s="77"/>
      <c r="C2" s="77"/>
      <c r="D2" s="77"/>
    </row>
    <row r="3" spans="1:12" ht="15.75" thickBot="1" x14ac:dyDescent="0.3">
      <c r="A3" s="87" t="s">
        <v>88</v>
      </c>
      <c r="B3" s="77"/>
      <c r="C3" s="77"/>
      <c r="D3" s="77"/>
      <c r="F3" s="9" t="s">
        <v>11</v>
      </c>
    </row>
    <row r="4" spans="1:12" ht="15" customHeight="1" x14ac:dyDescent="0.25">
      <c r="A4" s="115" t="s">
        <v>0</v>
      </c>
      <c r="B4" s="103" t="s">
        <v>1</v>
      </c>
      <c r="C4" s="103"/>
      <c r="D4" s="103" t="s">
        <v>2</v>
      </c>
      <c r="E4" s="103"/>
      <c r="F4" s="103" t="s">
        <v>3</v>
      </c>
      <c r="G4" s="103"/>
      <c r="H4" s="10" t="s">
        <v>4</v>
      </c>
    </row>
    <row r="5" spans="1:12" x14ac:dyDescent="0.25">
      <c r="A5" s="116"/>
      <c r="B5" s="112" t="s">
        <v>5</v>
      </c>
      <c r="C5" s="112" t="s">
        <v>6</v>
      </c>
      <c r="D5" s="11" t="s">
        <v>89</v>
      </c>
      <c r="E5" s="11" t="s">
        <v>87</v>
      </c>
      <c r="F5" s="105" t="s">
        <v>7</v>
      </c>
      <c r="G5" s="105" t="s">
        <v>8</v>
      </c>
      <c r="H5" s="117" t="s">
        <v>9</v>
      </c>
    </row>
    <row r="6" spans="1:12" x14ac:dyDescent="0.25">
      <c r="A6" s="116"/>
      <c r="B6" s="112"/>
      <c r="C6" s="112"/>
      <c r="D6" s="11">
        <v>2026</v>
      </c>
      <c r="E6" s="11">
        <v>2026</v>
      </c>
      <c r="F6" s="105"/>
      <c r="G6" s="105"/>
      <c r="H6" s="117"/>
    </row>
    <row r="7" spans="1:12" ht="15.75" thickBot="1" x14ac:dyDescent="0.3">
      <c r="A7" s="12" t="s">
        <v>10</v>
      </c>
      <c r="B7" s="36">
        <v>1.1599999999999999</v>
      </c>
      <c r="C7" s="36">
        <v>1.26</v>
      </c>
      <c r="D7" s="71">
        <v>1.1787675737102701</v>
      </c>
      <c r="E7" s="36">
        <v>1.1731869549437099</v>
      </c>
      <c r="F7" s="37">
        <v>0.47568026076681003</v>
      </c>
      <c r="G7" s="37">
        <v>3.2246572741764501</v>
      </c>
      <c r="H7" s="38">
        <v>1.15167012986366</v>
      </c>
    </row>
    <row r="8" spans="1:12" x14ac:dyDescent="0.25">
      <c r="A8" s="113" t="s">
        <v>80</v>
      </c>
      <c r="B8" s="114"/>
      <c r="C8" s="114"/>
      <c r="D8" s="114"/>
      <c r="E8" s="114"/>
      <c r="F8" s="114"/>
      <c r="G8" s="114"/>
      <c r="H8" s="114"/>
      <c r="L8" s="7" t="s">
        <v>86</v>
      </c>
    </row>
    <row r="10" spans="1:12" x14ac:dyDescent="0.25">
      <c r="I10" s="7" t="s">
        <v>84</v>
      </c>
    </row>
    <row r="11" spans="1:12" s="77" customFormat="1" ht="18.75" x14ac:dyDescent="0.25">
      <c r="A11" s="76" t="s">
        <v>65</v>
      </c>
    </row>
    <row r="12" spans="1:12" ht="15.75" thickBot="1" x14ac:dyDescent="0.3">
      <c r="A12" s="9" t="str">
        <f>A3</f>
        <v>Ceny za 28. týždeň 2026 zisťované v dňoch 13. 7.  –  15. 7. 2026</v>
      </c>
      <c r="G12" s="9"/>
      <c r="I12" s="13" t="s">
        <v>26</v>
      </c>
    </row>
    <row r="13" spans="1:12" x14ac:dyDescent="0.25">
      <c r="A13" s="107" t="s">
        <v>0</v>
      </c>
      <c r="B13" s="100" t="s">
        <v>12</v>
      </c>
      <c r="C13" s="90" t="s">
        <v>13</v>
      </c>
      <c r="D13" s="90" t="s">
        <v>14</v>
      </c>
      <c r="E13" s="90" t="s">
        <v>15</v>
      </c>
      <c r="F13" s="103" t="s">
        <v>2</v>
      </c>
      <c r="G13" s="103"/>
      <c r="H13" s="103" t="s">
        <v>16</v>
      </c>
      <c r="I13" s="104"/>
    </row>
    <row r="14" spans="1:12" x14ac:dyDescent="0.25">
      <c r="A14" s="108"/>
      <c r="B14" s="101"/>
      <c r="C14" s="102"/>
      <c r="D14" s="102"/>
      <c r="E14" s="102"/>
      <c r="F14" s="11" t="str">
        <f>D5</f>
        <v>28. týždeň</v>
      </c>
      <c r="G14" s="11" t="str">
        <f>E5</f>
        <v>27. týždeň</v>
      </c>
      <c r="H14" s="105" t="s">
        <v>7</v>
      </c>
      <c r="I14" s="106" t="s">
        <v>8</v>
      </c>
    </row>
    <row r="15" spans="1:12" x14ac:dyDescent="0.25">
      <c r="A15" s="109"/>
      <c r="B15" s="110"/>
      <c r="C15" s="111"/>
      <c r="D15" s="111"/>
      <c r="E15" s="111"/>
      <c r="F15" s="11">
        <v>2026</v>
      </c>
      <c r="G15" s="11">
        <v>2026</v>
      </c>
      <c r="H15" s="105"/>
      <c r="I15" s="106"/>
    </row>
    <row r="16" spans="1:12" x14ac:dyDescent="0.25">
      <c r="A16" s="14" t="s">
        <v>72</v>
      </c>
      <c r="B16" s="15" t="s">
        <v>5</v>
      </c>
      <c r="C16" s="44">
        <v>15</v>
      </c>
      <c r="D16" s="44">
        <v>15</v>
      </c>
      <c r="E16" s="44" t="s">
        <v>70</v>
      </c>
      <c r="F16" s="44">
        <v>13.3</v>
      </c>
      <c r="G16" s="44">
        <v>15.5</v>
      </c>
      <c r="H16" s="45">
        <v>-14.193548387096801</v>
      </c>
      <c r="I16" s="46">
        <v>-14.193548387096801</v>
      </c>
    </row>
    <row r="17" spans="1:9" x14ac:dyDescent="0.25">
      <c r="A17" s="14" t="s">
        <v>17</v>
      </c>
      <c r="B17" s="16" t="s">
        <v>6</v>
      </c>
      <c r="C17" s="47">
        <v>15.5</v>
      </c>
      <c r="D17" s="47">
        <v>23.1</v>
      </c>
      <c r="E17" s="47"/>
      <c r="F17" s="47">
        <v>23.1</v>
      </c>
      <c r="G17" s="47">
        <v>23.8</v>
      </c>
      <c r="H17" s="48">
        <v>-2.9411764705882399</v>
      </c>
      <c r="I17" s="46">
        <v>-3.75</v>
      </c>
    </row>
    <row r="18" spans="1:9" x14ac:dyDescent="0.25">
      <c r="A18" s="17"/>
      <c r="B18" s="18" t="s">
        <v>18</v>
      </c>
      <c r="C18" s="49">
        <v>15.462546816479399</v>
      </c>
      <c r="D18" s="49">
        <v>19.8430888928347</v>
      </c>
      <c r="E18" s="49"/>
      <c r="F18" s="49">
        <v>17.6130805401591</v>
      </c>
      <c r="G18" s="49">
        <v>17.693496996017199</v>
      </c>
      <c r="H18" s="50">
        <v>-0.45449724198799002</v>
      </c>
      <c r="I18" s="51">
        <v>-10.9812023711186</v>
      </c>
    </row>
    <row r="19" spans="1:9" x14ac:dyDescent="0.25">
      <c r="A19" s="17"/>
      <c r="B19" s="16" t="s">
        <v>4</v>
      </c>
      <c r="C19" s="47">
        <v>15.541510611735299</v>
      </c>
      <c r="D19" s="47">
        <v>21.029074591209199</v>
      </c>
      <c r="E19" s="47"/>
      <c r="F19" s="47">
        <v>18.235809723180399</v>
      </c>
      <c r="G19" s="47">
        <v>18.173392812943</v>
      </c>
      <c r="H19" s="48">
        <v>3.4148699316034601</v>
      </c>
      <c r="I19" s="46" t="s">
        <v>79</v>
      </c>
    </row>
    <row r="20" spans="1:9" x14ac:dyDescent="0.25">
      <c r="A20" s="19" t="s">
        <v>73</v>
      </c>
      <c r="B20" s="15" t="s">
        <v>5</v>
      </c>
      <c r="C20" s="80">
        <v>11</v>
      </c>
      <c r="D20" s="80">
        <v>13.1</v>
      </c>
      <c r="E20" s="80" t="s">
        <v>70</v>
      </c>
      <c r="F20" s="80">
        <v>11</v>
      </c>
      <c r="G20" s="80">
        <v>11</v>
      </c>
      <c r="H20" s="81" t="s">
        <v>71</v>
      </c>
      <c r="I20" s="82">
        <v>-5.1724137931034502</v>
      </c>
    </row>
    <row r="21" spans="1:9" x14ac:dyDescent="0.25">
      <c r="A21" s="14" t="s">
        <v>19</v>
      </c>
      <c r="B21" s="16" t="s">
        <v>6</v>
      </c>
      <c r="C21" s="83">
        <v>15.59</v>
      </c>
      <c r="D21" s="83">
        <v>19.3</v>
      </c>
      <c r="E21" s="83"/>
      <c r="F21" s="83">
        <v>19.3</v>
      </c>
      <c r="G21" s="83">
        <v>21.45</v>
      </c>
      <c r="H21" s="78">
        <v>-10.02331002331</v>
      </c>
      <c r="I21" s="84">
        <v>-7.2115384615384599</v>
      </c>
    </row>
    <row r="22" spans="1:9" x14ac:dyDescent="0.25">
      <c r="A22" s="17"/>
      <c r="B22" s="18" t="s">
        <v>18</v>
      </c>
      <c r="C22" s="85">
        <v>11.7284314810232</v>
      </c>
      <c r="D22" s="85">
        <v>17.327887137934098</v>
      </c>
      <c r="E22" s="85"/>
      <c r="F22" s="85">
        <v>13.3486218175936</v>
      </c>
      <c r="G22" s="85">
        <v>13.0870441864458</v>
      </c>
      <c r="H22" s="79">
        <v>1.99875256338454</v>
      </c>
      <c r="I22" s="86">
        <v>-15.9603625572955</v>
      </c>
    </row>
    <row r="23" spans="1:9" x14ac:dyDescent="0.25">
      <c r="A23" s="17"/>
      <c r="B23" s="16" t="s">
        <v>4</v>
      </c>
      <c r="C23" s="83">
        <v>11.7322351468212</v>
      </c>
      <c r="D23" s="83">
        <v>17.405486961845099</v>
      </c>
      <c r="E23" s="83"/>
      <c r="F23" s="83">
        <v>13.373759338287099</v>
      </c>
      <c r="G23" s="83">
        <v>13.113053349929199</v>
      </c>
      <c r="H23" s="78">
        <v>0.18796151521539001</v>
      </c>
      <c r="I23" s="84" t="s">
        <v>79</v>
      </c>
    </row>
    <row r="24" spans="1:9" x14ac:dyDescent="0.25">
      <c r="A24" s="19" t="s">
        <v>74</v>
      </c>
      <c r="B24" s="15" t="s">
        <v>5</v>
      </c>
      <c r="C24" s="44">
        <v>10</v>
      </c>
      <c r="D24" s="44">
        <v>12.9</v>
      </c>
      <c r="E24" s="44" t="s">
        <v>70</v>
      </c>
      <c r="F24" s="44">
        <v>9.5</v>
      </c>
      <c r="G24" s="44">
        <v>10</v>
      </c>
      <c r="H24" s="45">
        <v>-5</v>
      </c>
      <c r="I24" s="52">
        <v>-13.636363636363599</v>
      </c>
    </row>
    <row r="25" spans="1:9" x14ac:dyDescent="0.25">
      <c r="A25" s="14" t="s">
        <v>20</v>
      </c>
      <c r="B25" s="16" t="s">
        <v>6</v>
      </c>
      <c r="C25" s="47">
        <v>14.79</v>
      </c>
      <c r="D25" s="47">
        <v>18</v>
      </c>
      <c r="E25" s="47"/>
      <c r="F25" s="47">
        <v>18</v>
      </c>
      <c r="G25" s="47">
        <v>22.4</v>
      </c>
      <c r="H25" s="48">
        <v>-19.6428571428571</v>
      </c>
      <c r="I25" s="46">
        <v>-2.7027027027027</v>
      </c>
    </row>
    <row r="26" spans="1:9" x14ac:dyDescent="0.25">
      <c r="A26" s="17"/>
      <c r="B26" s="18" t="s">
        <v>18</v>
      </c>
      <c r="C26" s="49">
        <v>10.4161805043504</v>
      </c>
      <c r="D26" s="49">
        <v>14.4434156444746</v>
      </c>
      <c r="E26" s="49"/>
      <c r="F26" s="49">
        <v>12.2643179241112</v>
      </c>
      <c r="G26" s="49">
        <v>12.6064837390392</v>
      </c>
      <c r="H26" s="50">
        <v>-2.71420502347102</v>
      </c>
      <c r="I26" s="51">
        <v>-0.34473621841346003</v>
      </c>
    </row>
    <row r="27" spans="1:9" x14ac:dyDescent="0.25">
      <c r="A27" s="17"/>
      <c r="B27" s="16" t="s">
        <v>4</v>
      </c>
      <c r="C27" s="47">
        <v>10.362040996903101</v>
      </c>
      <c r="D27" s="47">
        <v>16.273843518514301</v>
      </c>
      <c r="E27" s="47"/>
      <c r="F27" s="47">
        <v>13.112701991567899</v>
      </c>
      <c r="G27" s="47">
        <v>13.5470779639718</v>
      </c>
      <c r="H27" s="48">
        <v>6.46994088634293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 t="s">
        <v>70</v>
      </c>
      <c r="E28" s="44" t="s">
        <v>70</v>
      </c>
      <c r="F28" s="44">
        <v>6</v>
      </c>
      <c r="G28" s="44">
        <v>6.42</v>
      </c>
      <c r="H28" s="45">
        <v>-6.5420560747663599</v>
      </c>
      <c r="I28" s="52" t="s">
        <v>71</v>
      </c>
    </row>
    <row r="29" spans="1:9" x14ac:dyDescent="0.25">
      <c r="A29" s="14" t="s">
        <v>21</v>
      </c>
      <c r="B29" s="16" t="s">
        <v>6</v>
      </c>
      <c r="C29" s="47"/>
      <c r="D29" s="47"/>
      <c r="E29" s="47"/>
      <c r="F29" s="47">
        <v>13.4</v>
      </c>
      <c r="G29" s="47">
        <v>15</v>
      </c>
      <c r="H29" s="48">
        <v>-10.6666666666667</v>
      </c>
      <c r="I29" s="46">
        <v>7.2</v>
      </c>
    </row>
    <row r="30" spans="1:9" x14ac:dyDescent="0.25">
      <c r="A30" s="17"/>
      <c r="B30" s="18" t="s">
        <v>18</v>
      </c>
      <c r="C30" s="49"/>
      <c r="D30" s="49"/>
      <c r="E30" s="49"/>
      <c r="F30" s="49">
        <v>7.49464696223317</v>
      </c>
      <c r="G30" s="49">
        <v>7.5615509601181703</v>
      </c>
      <c r="H30" s="50">
        <v>-0.88479199886200999</v>
      </c>
      <c r="I30" s="51">
        <v>-14.2061742232504</v>
      </c>
    </row>
    <row r="31" spans="1:9" x14ac:dyDescent="0.25">
      <c r="A31" s="17"/>
      <c r="B31" s="16" t="s">
        <v>4</v>
      </c>
      <c r="C31" s="47"/>
      <c r="D31" s="47"/>
      <c r="E31" s="47"/>
      <c r="F31" s="47">
        <v>7.34055829228243</v>
      </c>
      <c r="G31" s="47">
        <v>8.2315657311669099</v>
      </c>
      <c r="H31" s="48">
        <v>-2.0991410164638502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>
        <v>1.44</v>
      </c>
      <c r="E32" s="44" t="s">
        <v>71</v>
      </c>
      <c r="F32" s="44">
        <v>1.44</v>
      </c>
      <c r="G32" s="44">
        <v>1.04</v>
      </c>
      <c r="H32" s="45">
        <v>38.461538461538503</v>
      </c>
      <c r="I32" s="52">
        <v>-79.7183098591549</v>
      </c>
    </row>
    <row r="33" spans="1:9" x14ac:dyDescent="0.25">
      <c r="A33" s="20" t="s">
        <v>23</v>
      </c>
      <c r="B33" s="16" t="s">
        <v>6</v>
      </c>
      <c r="C33" s="47"/>
      <c r="D33" s="47">
        <v>12.73</v>
      </c>
      <c r="E33" s="47"/>
      <c r="F33" s="47">
        <v>13.05</v>
      </c>
      <c r="G33" s="47">
        <v>12.83</v>
      </c>
      <c r="H33" s="48">
        <v>1.7147310989867499</v>
      </c>
      <c r="I33" s="46">
        <v>4.4000000000000004</v>
      </c>
    </row>
    <row r="34" spans="1:9" x14ac:dyDescent="0.25">
      <c r="A34" s="17"/>
      <c r="B34" s="18" t="s">
        <v>18</v>
      </c>
      <c r="C34" s="49"/>
      <c r="D34" s="49">
        <v>4.1711348205625596</v>
      </c>
      <c r="E34" s="47"/>
      <c r="F34" s="49">
        <v>7.1331834416136601</v>
      </c>
      <c r="G34" s="49">
        <v>8.6545439404213802</v>
      </c>
      <c r="H34" s="50">
        <v>-17.578748334758</v>
      </c>
      <c r="I34" s="51">
        <v>-20.071699426494501</v>
      </c>
    </row>
    <row r="35" spans="1:9" x14ac:dyDescent="0.25">
      <c r="A35" s="21"/>
      <c r="B35" s="22" t="s">
        <v>4</v>
      </c>
      <c r="C35" s="53"/>
      <c r="D35" s="53">
        <v>4.1197079993874102</v>
      </c>
      <c r="E35" s="53"/>
      <c r="F35" s="53">
        <v>7.0482315725024698</v>
      </c>
      <c r="G35" s="53">
        <v>8.5618996633237003</v>
      </c>
      <c r="H35" s="54">
        <v>-1.20529338795593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96" t="s">
        <v>81</v>
      </c>
      <c r="B40" s="97"/>
      <c r="C40" s="97"/>
      <c r="D40" s="97"/>
      <c r="E40" s="97"/>
      <c r="F40" s="97"/>
      <c r="G40" s="97"/>
      <c r="H40" s="97"/>
      <c r="I40" s="97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28. týždeň 2026 zisťované v dňoch 13. 7.  –  15. 7. 2026</v>
      </c>
      <c r="G44" s="9"/>
      <c r="I44" s="13" t="s">
        <v>26</v>
      </c>
    </row>
    <row r="45" spans="1:9" x14ac:dyDescent="0.25">
      <c r="A45" s="98" t="s">
        <v>0</v>
      </c>
      <c r="B45" s="100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91"/>
    </row>
    <row r="46" spans="1:9" x14ac:dyDescent="0.25">
      <c r="A46" s="99"/>
      <c r="B46" s="101"/>
      <c r="C46" s="102"/>
      <c r="D46" s="102"/>
      <c r="E46" s="102"/>
      <c r="F46" s="11" t="str">
        <f>$F$14</f>
        <v>28. týždeň</v>
      </c>
      <c r="G46" s="11" t="str">
        <f>$E$5</f>
        <v>27. týždeň</v>
      </c>
      <c r="H46" s="92" t="s">
        <v>7</v>
      </c>
      <c r="I46" s="94" t="s">
        <v>8</v>
      </c>
    </row>
    <row r="47" spans="1:9" x14ac:dyDescent="0.25">
      <c r="A47" s="99"/>
      <c r="B47" s="101"/>
      <c r="C47" s="102"/>
      <c r="D47" s="102"/>
      <c r="E47" s="102"/>
      <c r="F47" s="11">
        <v>2026</v>
      </c>
      <c r="G47" s="11">
        <v>2026</v>
      </c>
      <c r="H47" s="93"/>
      <c r="I47" s="95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17</v>
      </c>
      <c r="G48" s="44">
        <v>17</v>
      </c>
      <c r="H48" s="45" t="s">
        <v>71</v>
      </c>
      <c r="I48" s="52">
        <v>-1.16279069767442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20.3</v>
      </c>
      <c r="H49" s="48">
        <v>-6.4039408866995098</v>
      </c>
      <c r="I49" s="46">
        <v>-3.5532994923857899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18.541104294478501</v>
      </c>
      <c r="G50" s="49">
        <v>18.131316434995899</v>
      </c>
      <c r="H50" s="50">
        <v>2.26011090232626</v>
      </c>
      <c r="I50" s="51">
        <v>2.68283810047273</v>
      </c>
    </row>
    <row r="51" spans="1:9" x14ac:dyDescent="0.25">
      <c r="A51" s="17"/>
      <c r="B51" s="16" t="s">
        <v>4</v>
      </c>
      <c r="C51" s="47"/>
      <c r="D51" s="47"/>
      <c r="E51" s="47"/>
      <c r="F51" s="47">
        <v>19.056441717791401</v>
      </c>
      <c r="G51" s="47">
        <v>18.4919051512674</v>
      </c>
      <c r="H51" s="48">
        <v>2.70426888159166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15.57</v>
      </c>
      <c r="G52" s="44">
        <v>15.95</v>
      </c>
      <c r="H52" s="45">
        <v>-2.3824451410658298</v>
      </c>
      <c r="I52" s="52">
        <v>-2.0754716981132102</v>
      </c>
    </row>
    <row r="53" spans="1:9" x14ac:dyDescent="0.25">
      <c r="A53" s="14" t="s">
        <v>20</v>
      </c>
      <c r="B53" s="16" t="s">
        <v>6</v>
      </c>
      <c r="C53" s="47"/>
      <c r="D53" s="47">
        <v>17.600000000000001</v>
      </c>
      <c r="E53" s="47"/>
      <c r="F53" s="47">
        <v>17.600000000000001</v>
      </c>
      <c r="G53" s="47">
        <v>18.8</v>
      </c>
      <c r="H53" s="48">
        <v>-6.3829787234042596</v>
      </c>
      <c r="I53" s="46">
        <v>-2.2222222222222201</v>
      </c>
    </row>
    <row r="54" spans="1:9" x14ac:dyDescent="0.25">
      <c r="A54" s="20" t="s">
        <v>27</v>
      </c>
      <c r="B54" s="18" t="s">
        <v>18</v>
      </c>
      <c r="C54" s="49"/>
      <c r="D54" s="49">
        <v>17.1114359031574</v>
      </c>
      <c r="E54" s="49"/>
      <c r="F54" s="49">
        <v>16.598677058624201</v>
      </c>
      <c r="G54" s="49">
        <v>16.942227853679999</v>
      </c>
      <c r="H54" s="50">
        <v>-2.0277781530438901</v>
      </c>
      <c r="I54" s="51">
        <v>1.7765275754310099</v>
      </c>
    </row>
    <row r="55" spans="1:9" x14ac:dyDescent="0.25">
      <c r="A55" s="17"/>
      <c r="B55" s="16" t="s">
        <v>4</v>
      </c>
      <c r="C55" s="47"/>
      <c r="D55" s="47">
        <v>17.8687716166462</v>
      </c>
      <c r="E55" s="47"/>
      <c r="F55" s="47">
        <v>17.170762453405601</v>
      </c>
      <c r="G55" s="47">
        <v>17.092073600705199</v>
      </c>
      <c r="H55" s="48">
        <v>3.331741361712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-8.8050314465408803</v>
      </c>
    </row>
    <row r="57" spans="1:9" x14ac:dyDescent="0.25">
      <c r="A57" s="14" t="s">
        <v>19</v>
      </c>
      <c r="B57" s="16" t="s">
        <v>6</v>
      </c>
      <c r="C57" s="47"/>
      <c r="D57" s="47">
        <v>22</v>
      </c>
      <c r="E57" s="47"/>
      <c r="F57" s="47">
        <v>22</v>
      </c>
      <c r="G57" s="47">
        <v>22</v>
      </c>
      <c r="H57" s="48" t="s">
        <v>71</v>
      </c>
      <c r="I57" s="46">
        <v>-5.5388578789179901</v>
      </c>
    </row>
    <row r="58" spans="1:9" x14ac:dyDescent="0.25">
      <c r="A58" s="20" t="s">
        <v>28</v>
      </c>
      <c r="B58" s="18" t="s">
        <v>18</v>
      </c>
      <c r="C58" s="49"/>
      <c r="D58" s="49">
        <v>18.088710150664799</v>
      </c>
      <c r="E58" s="47"/>
      <c r="F58" s="49">
        <v>17.9949998922948</v>
      </c>
      <c r="G58" s="49">
        <v>17.2551734511792</v>
      </c>
      <c r="H58" s="50">
        <v>4.28756305005441</v>
      </c>
      <c r="I58" s="51">
        <v>2.10074451971035</v>
      </c>
    </row>
    <row r="59" spans="1:9" x14ac:dyDescent="0.25">
      <c r="A59" s="17"/>
      <c r="B59" s="16" t="s">
        <v>4</v>
      </c>
      <c r="C59" s="47"/>
      <c r="D59" s="47">
        <v>18.323626202174999</v>
      </c>
      <c r="E59" s="47"/>
      <c r="F59" s="47">
        <v>18.2244034207182</v>
      </c>
      <c r="G59" s="47">
        <v>17.8167107729771</v>
      </c>
      <c r="H59" s="48">
        <v>1.25877112752353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16.21</v>
      </c>
      <c r="E60" s="44" t="s">
        <v>71</v>
      </c>
      <c r="F60" s="44">
        <v>15.58</v>
      </c>
      <c r="G60" s="44">
        <v>13.5</v>
      </c>
      <c r="H60" s="45">
        <v>15.407407407407399</v>
      </c>
      <c r="I60" s="52">
        <v>3.8666666666666698</v>
      </c>
    </row>
    <row r="61" spans="1:9" x14ac:dyDescent="0.25">
      <c r="A61" s="14" t="s">
        <v>20</v>
      </c>
      <c r="B61" s="16" t="s">
        <v>6</v>
      </c>
      <c r="C61" s="47"/>
      <c r="D61" s="47">
        <v>17.899999999999999</v>
      </c>
      <c r="E61" s="47"/>
      <c r="F61" s="47">
        <v>17.899999999999999</v>
      </c>
      <c r="G61" s="47">
        <v>22.21</v>
      </c>
      <c r="H61" s="48">
        <v>-19.4056731202161</v>
      </c>
      <c r="I61" s="46">
        <v>-1.64835164835165</v>
      </c>
    </row>
    <row r="62" spans="1:9" x14ac:dyDescent="0.25">
      <c r="A62" s="20" t="s">
        <v>28</v>
      </c>
      <c r="B62" s="18" t="s">
        <v>18</v>
      </c>
      <c r="C62" s="49"/>
      <c r="D62" s="49">
        <v>16.557159305621202</v>
      </c>
      <c r="E62" s="49"/>
      <c r="F62" s="49">
        <v>16.312960887593899</v>
      </c>
      <c r="G62" s="49">
        <v>15.9579680124747</v>
      </c>
      <c r="H62" s="50">
        <v>2.22454935892614</v>
      </c>
      <c r="I62" s="51">
        <v>2.0983321391989</v>
      </c>
    </row>
    <row r="63" spans="1:9" x14ac:dyDescent="0.25">
      <c r="A63" s="17"/>
      <c r="B63" s="16" t="s">
        <v>4</v>
      </c>
      <c r="C63" s="47"/>
      <c r="D63" s="47">
        <v>17.048162198866301</v>
      </c>
      <c r="E63" s="47"/>
      <c r="F63" s="47">
        <v>16.6443152527177</v>
      </c>
      <c r="G63" s="47">
        <v>16.234680124747101</v>
      </c>
      <c r="H63" s="48">
        <v>1.9907960170949901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-5.3524804177545704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-0.55555555555556002</v>
      </c>
    </row>
    <row r="66" spans="1:9" x14ac:dyDescent="0.25">
      <c r="A66" s="20" t="s">
        <v>29</v>
      </c>
      <c r="B66" s="18" t="s">
        <v>18</v>
      </c>
      <c r="C66" s="49"/>
      <c r="D66" s="49">
        <v>16.249550286181499</v>
      </c>
      <c r="E66" s="49"/>
      <c r="F66" s="49">
        <v>15.779890310786101</v>
      </c>
      <c r="G66" s="49">
        <v>16.1067097676044</v>
      </c>
      <c r="H66" s="50">
        <v>-2.0290888799376798</v>
      </c>
      <c r="I66" s="51">
        <v>-4.5465729537442803</v>
      </c>
    </row>
    <row r="67" spans="1:9" x14ac:dyDescent="0.25">
      <c r="A67" s="17"/>
      <c r="B67" s="16" t="s">
        <v>4</v>
      </c>
      <c r="C67" s="47"/>
      <c r="D67" s="47">
        <v>16.6594031071137</v>
      </c>
      <c r="E67" s="47"/>
      <c r="F67" s="47">
        <v>15.963162705667299</v>
      </c>
      <c r="G67" s="47">
        <v>16.256980604578001</v>
      </c>
      <c r="H67" s="48">
        <v>1.1480957643569201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</v>
      </c>
      <c r="E68" s="44" t="s">
        <v>71</v>
      </c>
      <c r="F68" s="44">
        <v>13.1</v>
      </c>
      <c r="G68" s="44">
        <v>13.1</v>
      </c>
      <c r="H68" s="45" t="s">
        <v>71</v>
      </c>
      <c r="I68" s="52">
        <v>-2.8910303928836201</v>
      </c>
    </row>
    <row r="69" spans="1:9" x14ac:dyDescent="0.25">
      <c r="A69" s="14" t="s">
        <v>20</v>
      </c>
      <c r="B69" s="16" t="s">
        <v>6</v>
      </c>
      <c r="C69" s="47"/>
      <c r="D69" s="47">
        <v>17.149999999999999</v>
      </c>
      <c r="E69" s="47"/>
      <c r="F69" s="47">
        <v>17.149999999999999</v>
      </c>
      <c r="G69" s="47">
        <v>17.09</v>
      </c>
      <c r="H69" s="48">
        <v>0.35108250438853</v>
      </c>
      <c r="I69" s="46">
        <v>7.3888541014401996</v>
      </c>
    </row>
    <row r="70" spans="1:9" x14ac:dyDescent="0.25">
      <c r="A70" s="20" t="s">
        <v>29</v>
      </c>
      <c r="B70" s="18" t="s">
        <v>18</v>
      </c>
      <c r="C70" s="49"/>
      <c r="D70" s="49">
        <v>16.3777742067434</v>
      </c>
      <c r="E70" s="49"/>
      <c r="F70" s="49">
        <v>15.938053276101501</v>
      </c>
      <c r="G70" s="49">
        <v>14.104266856939001</v>
      </c>
      <c r="H70" s="50">
        <v>13.0016429621106</v>
      </c>
      <c r="I70" s="51">
        <v>5.7313750027514203</v>
      </c>
    </row>
    <row r="71" spans="1:9" ht="15.75" thickBot="1" x14ac:dyDescent="0.3">
      <c r="A71" s="23"/>
      <c r="B71" s="24" t="s">
        <v>4</v>
      </c>
      <c r="C71" s="56"/>
      <c r="D71" s="56">
        <v>16.4619602056916</v>
      </c>
      <c r="E71" s="56"/>
      <c r="F71" s="56">
        <v>16.0176227749022</v>
      </c>
      <c r="G71" s="56">
        <v>14.3472386728505</v>
      </c>
      <c r="H71" s="57">
        <v>0.49676222195302</v>
      </c>
      <c r="I71" s="58" t="s">
        <v>79</v>
      </c>
    </row>
    <row r="72" spans="1:9" ht="49.7" customHeight="1" x14ac:dyDescent="0.25">
      <c r="A72" s="96" t="s">
        <v>81</v>
      </c>
      <c r="B72" s="97"/>
      <c r="C72" s="97"/>
      <c r="D72" s="97"/>
      <c r="E72" s="97"/>
      <c r="F72" s="97"/>
      <c r="G72" s="97"/>
      <c r="H72" s="97"/>
      <c r="I72" s="97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28. týždeň 2026 zisťované v dňoch 13. 7.  –  15. 7. 2026</v>
      </c>
      <c r="G76" s="9"/>
      <c r="I76" s="13" t="s">
        <v>26</v>
      </c>
    </row>
    <row r="77" spans="1:9" x14ac:dyDescent="0.25">
      <c r="A77" s="107" t="s">
        <v>0</v>
      </c>
      <c r="B77" s="100" t="s">
        <v>12</v>
      </c>
      <c r="C77" s="90" t="s">
        <v>13</v>
      </c>
      <c r="D77" s="90" t="s">
        <v>14</v>
      </c>
      <c r="E77" s="90" t="s">
        <v>15</v>
      </c>
      <c r="F77" s="103" t="s">
        <v>2</v>
      </c>
      <c r="G77" s="103"/>
      <c r="H77" s="103" t="s">
        <v>16</v>
      </c>
      <c r="I77" s="104"/>
    </row>
    <row r="78" spans="1:9" x14ac:dyDescent="0.25">
      <c r="A78" s="108"/>
      <c r="B78" s="101"/>
      <c r="C78" s="102"/>
      <c r="D78" s="102"/>
      <c r="E78" s="102"/>
      <c r="F78" s="11" t="str">
        <f>$F$14</f>
        <v>28. týždeň</v>
      </c>
      <c r="G78" s="11" t="str">
        <f>$E$5</f>
        <v>27. týždeň</v>
      </c>
      <c r="H78" s="105" t="s">
        <v>7</v>
      </c>
      <c r="I78" s="106" t="s">
        <v>8</v>
      </c>
    </row>
    <row r="79" spans="1:9" x14ac:dyDescent="0.25">
      <c r="A79" s="109"/>
      <c r="B79" s="110"/>
      <c r="C79" s="111"/>
      <c r="D79" s="111"/>
      <c r="E79" s="111"/>
      <c r="F79" s="11">
        <v>2026</v>
      </c>
      <c r="G79" s="11">
        <v>2026</v>
      </c>
      <c r="H79" s="105"/>
      <c r="I79" s="106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20</v>
      </c>
      <c r="H80" s="45" t="s">
        <v>71</v>
      </c>
      <c r="I80" s="46">
        <v>-9.0909090909090899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26.5</v>
      </c>
      <c r="G81" s="47">
        <v>26.5</v>
      </c>
      <c r="H81" s="48" t="s">
        <v>71</v>
      </c>
      <c r="I81" s="46">
        <v>-1.8518518518518501</v>
      </c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20.1312357689919</v>
      </c>
      <c r="G82" s="49">
        <v>20.131359283015499</v>
      </c>
      <c r="H82" s="50">
        <v>-6.1354040673000003E-4</v>
      </c>
      <c r="I82" s="51">
        <v>-14.9988867715022</v>
      </c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19.666839163734199</v>
      </c>
      <c r="G83" s="47">
        <v>19.673095510060602</v>
      </c>
      <c r="H83" s="48">
        <v>-2.36131795959394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16.329999999999998</v>
      </c>
      <c r="E84" s="44" t="s">
        <v>70</v>
      </c>
      <c r="F84" s="44">
        <v>10.5</v>
      </c>
      <c r="G84" s="44">
        <v>11.4</v>
      </c>
      <c r="H84" s="45">
        <v>-7.8947368421052602</v>
      </c>
      <c r="I84" s="52">
        <v>-38.235294117647101</v>
      </c>
    </row>
    <row r="85" spans="1:9" x14ac:dyDescent="0.25">
      <c r="A85" s="14" t="s">
        <v>19</v>
      </c>
      <c r="B85" s="16" t="s">
        <v>6</v>
      </c>
      <c r="C85" s="47"/>
      <c r="D85" s="47">
        <v>24.46</v>
      </c>
      <c r="E85" s="47"/>
      <c r="F85" s="47">
        <v>24.46</v>
      </c>
      <c r="G85" s="47">
        <v>24.46</v>
      </c>
      <c r="H85" s="48" t="s">
        <v>71</v>
      </c>
      <c r="I85" s="46">
        <v>-4.0784313725490202</v>
      </c>
    </row>
    <row r="86" spans="1:9" x14ac:dyDescent="0.25">
      <c r="A86" s="25" t="s">
        <v>60</v>
      </c>
      <c r="B86" s="18" t="s">
        <v>18</v>
      </c>
      <c r="C86" s="49"/>
      <c r="D86" s="49">
        <v>17.655081748261399</v>
      </c>
      <c r="E86" s="49"/>
      <c r="F86" s="49">
        <v>15.477575214827599</v>
      </c>
      <c r="G86" s="49">
        <v>16.2377055769553</v>
      </c>
      <c r="H86" s="50">
        <v>-4.6812670578682898</v>
      </c>
      <c r="I86" s="51">
        <v>-17.094995371882401</v>
      </c>
    </row>
    <row r="87" spans="1:9" x14ac:dyDescent="0.25">
      <c r="A87" s="26" t="s">
        <v>61</v>
      </c>
      <c r="B87" s="16" t="s">
        <v>4</v>
      </c>
      <c r="C87" s="47"/>
      <c r="D87" s="47">
        <v>19.219590107308999</v>
      </c>
      <c r="E87" s="47"/>
      <c r="F87" s="47">
        <v>16.385779316173998</v>
      </c>
      <c r="G87" s="47">
        <v>16.749397085915302</v>
      </c>
      <c r="H87" s="48">
        <v>5.5426359883283496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8</v>
      </c>
      <c r="G88" s="44">
        <v>6.5</v>
      </c>
      <c r="H88" s="45">
        <v>23.076923076923102</v>
      </c>
      <c r="I88" s="52">
        <v>-39.393939393939398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23.76</v>
      </c>
      <c r="G89" s="47">
        <v>23.76</v>
      </c>
      <c r="H89" s="48" t="s">
        <v>71</v>
      </c>
      <c r="I89" s="46">
        <v>-3.0204081632653099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11.7405674327965</v>
      </c>
      <c r="G90" s="49">
        <v>7.4273316410332999</v>
      </c>
      <c r="H90" s="50">
        <v>58.072481480887703</v>
      </c>
      <c r="I90" s="51">
        <v>-16.159123222875799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11.772167134750999</v>
      </c>
      <c r="G91" s="47">
        <v>16.846797073316399</v>
      </c>
      <c r="H91" s="48">
        <v>0.26842722833257998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70</v>
      </c>
      <c r="D92" s="44" t="s">
        <v>71</v>
      </c>
      <c r="E92" s="44" t="s">
        <v>70</v>
      </c>
      <c r="F92" s="44">
        <v>6.95</v>
      </c>
      <c r="G92" s="44">
        <v>8.1999999999999993</v>
      </c>
      <c r="H92" s="63">
        <v>-15.243902439024399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13</v>
      </c>
      <c r="H93" s="78" t="s">
        <v>71</v>
      </c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7.05361146310557</v>
      </c>
      <c r="G94" s="49">
        <v>8.5284979423868297</v>
      </c>
      <c r="H94" s="79">
        <v>-17.293625316493799</v>
      </c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7.0691100497124504</v>
      </c>
      <c r="G95" s="47">
        <v>10.2479423868313</v>
      </c>
      <c r="H95" s="78">
        <v>0.21924381566973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96" t="s">
        <v>81</v>
      </c>
      <c r="B100" s="97"/>
      <c r="C100" s="97"/>
      <c r="D100" s="97"/>
      <c r="E100" s="97"/>
      <c r="F100" s="97"/>
      <c r="G100" s="97"/>
      <c r="H100" s="97"/>
      <c r="I100" s="97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28. týždeň 2026 zisťované v dňoch 13. 7.  –  15. 7. 2026</v>
      </c>
      <c r="G104" s="9"/>
      <c r="I104" s="13" t="s">
        <v>26</v>
      </c>
    </row>
    <row r="105" spans="1:9" x14ac:dyDescent="0.25">
      <c r="A105" s="98" t="s">
        <v>0</v>
      </c>
      <c r="B105" s="100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91"/>
    </row>
    <row r="106" spans="1:9" x14ac:dyDescent="0.25">
      <c r="A106" s="99"/>
      <c r="B106" s="101"/>
      <c r="C106" s="102"/>
      <c r="D106" s="102"/>
      <c r="E106" s="102"/>
      <c r="F106" s="11" t="str">
        <f>$F$14</f>
        <v>28. týždeň</v>
      </c>
      <c r="G106" s="11" t="str">
        <f>$G$14</f>
        <v>27. týždeň</v>
      </c>
      <c r="H106" s="92" t="s">
        <v>7</v>
      </c>
      <c r="I106" s="94" t="s">
        <v>8</v>
      </c>
    </row>
    <row r="107" spans="1:9" x14ac:dyDescent="0.25">
      <c r="A107" s="99"/>
      <c r="B107" s="101"/>
      <c r="C107" s="102"/>
      <c r="D107" s="102"/>
      <c r="E107" s="102"/>
      <c r="F107" s="11">
        <v>2026</v>
      </c>
      <c r="G107" s="11">
        <v>2026</v>
      </c>
      <c r="H107" s="93"/>
      <c r="I107" s="95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17</v>
      </c>
      <c r="H112" s="45">
        <v>-5.8823529411764701</v>
      </c>
      <c r="I112" s="52" t="s">
        <v>70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26.56</v>
      </c>
      <c r="G113" s="47">
        <v>26.56</v>
      </c>
      <c r="H113" s="48" t="s">
        <v>71</v>
      </c>
      <c r="I113" s="46"/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18.5613650793651</v>
      </c>
      <c r="G114" s="49">
        <v>18.6079755178908</v>
      </c>
      <c r="H114" s="50">
        <v>-0.25048634915109003</v>
      </c>
      <c r="I114" s="51"/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19.383650793650801</v>
      </c>
      <c r="G115" s="47">
        <v>19.250235404896401</v>
      </c>
      <c r="H115" s="48">
        <v>4.2421612060564904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18.46</v>
      </c>
      <c r="E120" s="44" t="s">
        <v>70</v>
      </c>
      <c r="F120" s="44">
        <v>16</v>
      </c>
      <c r="G120" s="44">
        <v>17</v>
      </c>
      <c r="H120" s="45">
        <v>-5.8823529411764701</v>
      </c>
      <c r="I120" s="52">
        <v>-11.8457300275482</v>
      </c>
    </row>
    <row r="121" spans="1:13" x14ac:dyDescent="0.25">
      <c r="A121" s="14" t="s">
        <v>19</v>
      </c>
      <c r="B121" s="16" t="s">
        <v>6</v>
      </c>
      <c r="C121" s="47"/>
      <c r="D121" s="47">
        <v>20</v>
      </c>
      <c r="E121" s="47"/>
      <c r="F121" s="47">
        <v>20</v>
      </c>
      <c r="G121" s="47">
        <v>21</v>
      </c>
      <c r="H121" s="48">
        <v>-4.7619047619047601</v>
      </c>
      <c r="I121" s="46" t="s">
        <v>71</v>
      </c>
    </row>
    <row r="122" spans="1:13" x14ac:dyDescent="0.25">
      <c r="A122" s="20" t="s">
        <v>28</v>
      </c>
      <c r="B122" s="18" t="s">
        <v>18</v>
      </c>
      <c r="C122" s="49"/>
      <c r="D122" s="49">
        <v>18.9428152101401</v>
      </c>
      <c r="E122" s="49"/>
      <c r="F122" s="49">
        <v>18.962656365197201</v>
      </c>
      <c r="G122" s="49">
        <v>19.084542272978499</v>
      </c>
      <c r="H122" s="50">
        <v>-0.63866298723776005</v>
      </c>
      <c r="I122" s="51">
        <v>-2.3181991009149701</v>
      </c>
    </row>
    <row r="123" spans="1:13" x14ac:dyDescent="0.25">
      <c r="A123" s="33" t="s">
        <v>62</v>
      </c>
      <c r="B123" s="16" t="s">
        <v>4</v>
      </c>
      <c r="C123" s="47"/>
      <c r="D123" s="47">
        <v>19.663114457257201</v>
      </c>
      <c r="E123" s="47"/>
      <c r="F123" s="47">
        <v>19.133905165883998</v>
      </c>
      <c r="G123" s="47">
        <v>19.423876302163301</v>
      </c>
      <c r="H123" s="48">
        <v>0.89500182635014003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17.53</v>
      </c>
      <c r="E124" s="44" t="s">
        <v>70</v>
      </c>
      <c r="F124" s="44">
        <v>15</v>
      </c>
      <c r="G124" s="64">
        <v>16</v>
      </c>
      <c r="H124" s="45">
        <v>-6.25</v>
      </c>
      <c r="I124" s="52">
        <v>-9.3655589123867102</v>
      </c>
    </row>
    <row r="125" spans="1:13" x14ac:dyDescent="0.25">
      <c r="A125" s="14" t="s">
        <v>20</v>
      </c>
      <c r="B125" s="16" t="s">
        <v>6</v>
      </c>
      <c r="C125" s="47"/>
      <c r="D125" s="47">
        <v>19.5</v>
      </c>
      <c r="E125" s="47"/>
      <c r="F125" s="47">
        <v>19.5</v>
      </c>
      <c r="G125" s="65">
        <v>20</v>
      </c>
      <c r="H125" s="48">
        <v>-2.5</v>
      </c>
      <c r="I125" s="46">
        <v>-0.51020408163264996</v>
      </c>
    </row>
    <row r="126" spans="1:13" x14ac:dyDescent="0.25">
      <c r="A126" s="20" t="s">
        <v>28</v>
      </c>
      <c r="B126" s="18" t="s">
        <v>18</v>
      </c>
      <c r="C126" s="49"/>
      <c r="D126" s="49">
        <v>17.882936724292701</v>
      </c>
      <c r="E126" s="49"/>
      <c r="F126" s="49">
        <v>17.5619372277332</v>
      </c>
      <c r="G126" s="66">
        <v>17.7361060070671</v>
      </c>
      <c r="H126" s="50">
        <v>-0.98200123107391002</v>
      </c>
      <c r="I126" s="51">
        <v>-1.1888537802764301</v>
      </c>
      <c r="M126" s="7" t="s">
        <v>86</v>
      </c>
    </row>
    <row r="127" spans="1:13" x14ac:dyDescent="0.25">
      <c r="A127" s="33" t="s">
        <v>62</v>
      </c>
      <c r="B127" s="16" t="s">
        <v>4</v>
      </c>
      <c r="C127" s="47"/>
      <c r="D127" s="47">
        <v>17.854232547113899</v>
      </c>
      <c r="E127" s="47"/>
      <c r="F127" s="47">
        <v>17.817602477300198</v>
      </c>
      <c r="G127" s="67">
        <v>17.8466398972053</v>
      </c>
      <c r="H127" s="48">
        <v>1.4349026469342201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15</v>
      </c>
      <c r="G128" s="44">
        <v>15</v>
      </c>
      <c r="H128" s="45" t="s">
        <v>71</v>
      </c>
      <c r="I128" s="52">
        <v>-3.8461538461538498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17.420000000000002</v>
      </c>
      <c r="G129" s="47">
        <v>17.420000000000002</v>
      </c>
      <c r="H129" s="48" t="s">
        <v>71</v>
      </c>
      <c r="I129" s="46">
        <v>5.5757575757575797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16.20300122614</v>
      </c>
      <c r="G130" s="49">
        <v>15.994699679046301</v>
      </c>
      <c r="H130" s="50">
        <v>1.3023160876634201</v>
      </c>
      <c r="I130" s="51">
        <v>0.86048096958120002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16.264381130699899</v>
      </c>
      <c r="G131" s="56">
        <v>16.8754699679046</v>
      </c>
      <c r="H131" s="57">
        <v>0.37738850354446002</v>
      </c>
      <c r="I131" s="58" t="s">
        <v>79</v>
      </c>
    </row>
    <row r="132" spans="1:9" ht="48.75" customHeight="1" x14ac:dyDescent="0.25">
      <c r="A132" s="96" t="s">
        <v>82</v>
      </c>
      <c r="B132" s="97"/>
      <c r="C132" s="97"/>
      <c r="D132" s="97"/>
      <c r="E132" s="97"/>
      <c r="F132" s="97"/>
      <c r="G132" s="97"/>
      <c r="H132" s="97"/>
      <c r="I132" s="97"/>
    </row>
    <row r="133" spans="1:9" x14ac:dyDescent="0.25">
      <c r="A133" s="68"/>
      <c r="B133" s="6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2" customWidth="1"/>
    <col min="5" max="5" width="11.7109375" style="72" customWidth="1"/>
    <col min="6" max="6" width="11.85546875" customWidth="1"/>
    <col min="8" max="8" width="8.28515625" customWidth="1"/>
    <col min="9" max="9" width="8.5703125" customWidth="1"/>
  </cols>
  <sheetData>
    <row r="1" spans="1:6" x14ac:dyDescent="0.25">
      <c r="A1" s="72"/>
      <c r="B1" s="72"/>
      <c r="C1" s="72"/>
    </row>
    <row r="2" spans="1:6" ht="18.75" x14ac:dyDescent="0.25">
      <c r="A2" s="88" t="s">
        <v>69</v>
      </c>
      <c r="B2" s="72"/>
      <c r="C2" s="72"/>
    </row>
    <row r="3" spans="1:6" ht="15.75" thickBot="1" x14ac:dyDescent="0.3">
      <c r="A3" s="89" t="s">
        <v>88</v>
      </c>
      <c r="B3" s="72"/>
      <c r="C3" s="72"/>
      <c r="E3" s="73" t="s">
        <v>59</v>
      </c>
    </row>
    <row r="4" spans="1:6" ht="19.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89</v>
      </c>
      <c r="C5" s="5" t="s">
        <v>87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2.5401948113036901</v>
      </c>
      <c r="C7" s="40">
        <v>2.4744747602296999</v>
      </c>
      <c r="D7" s="74">
        <v>2.6559192330533006</v>
      </c>
      <c r="E7" s="74">
        <v>-1.8828091028868505</v>
      </c>
      <c r="F7" s="41">
        <v>2.5418505626515202</v>
      </c>
    </row>
    <row r="8" spans="1:6" ht="25.15" customHeight="1" x14ac:dyDescent="0.25">
      <c r="A8" s="4" t="s">
        <v>31</v>
      </c>
      <c r="B8" s="39">
        <v>2.1834920271610598</v>
      </c>
      <c r="C8" s="40">
        <v>2.50957152573113</v>
      </c>
      <c r="D8" s="74">
        <v>-12.993433150906956</v>
      </c>
      <c r="E8" s="74">
        <v>-21.783193498814686</v>
      </c>
      <c r="F8" s="41">
        <v>2.1834920271610598</v>
      </c>
    </row>
    <row r="9" spans="1:6" ht="25.15" customHeight="1" x14ac:dyDescent="0.25">
      <c r="A9" s="4" t="s">
        <v>32</v>
      </c>
      <c r="B9" s="39" t="s">
        <v>70</v>
      </c>
      <c r="C9" s="40" t="s">
        <v>70</v>
      </c>
      <c r="D9" s="74" t="s">
        <v>85</v>
      </c>
      <c r="E9" s="74"/>
      <c r="F9" s="41" t="s">
        <v>70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/>
      <c r="F10" s="41" t="s">
        <v>70</v>
      </c>
    </row>
    <row r="11" spans="1:6" ht="25.15" customHeight="1" x14ac:dyDescent="0.25">
      <c r="A11" s="4" t="s">
        <v>34</v>
      </c>
      <c r="B11" s="39">
        <v>2.6548364665787201</v>
      </c>
      <c r="C11" s="40">
        <v>2.5011220008909798</v>
      </c>
      <c r="D11" s="74">
        <v>6.1458203811322383</v>
      </c>
      <c r="E11" s="74">
        <v>-3.0765041177504791</v>
      </c>
      <c r="F11" s="41">
        <v>2.6548364665787201</v>
      </c>
    </row>
    <row r="12" spans="1:6" ht="25.15" customHeight="1" x14ac:dyDescent="0.25">
      <c r="A12" s="1" t="s">
        <v>48</v>
      </c>
      <c r="B12" s="39">
        <v>2.5663610189753001</v>
      </c>
      <c r="C12" s="40">
        <v>2.6104932482061098</v>
      </c>
      <c r="D12" s="74">
        <v>-1.6905705180864463</v>
      </c>
      <c r="E12" s="74">
        <v>-10.365586286762021</v>
      </c>
      <c r="F12" s="41">
        <v>2.5663610189753001</v>
      </c>
    </row>
    <row r="13" spans="1:6" ht="25.15" customHeight="1" x14ac:dyDescent="0.25">
      <c r="A13" s="4" t="s">
        <v>35</v>
      </c>
      <c r="B13" s="39">
        <v>2.64248112590007</v>
      </c>
      <c r="C13" s="40">
        <v>2.6246729151954802</v>
      </c>
      <c r="D13" s="74">
        <v>0.67849256954989012</v>
      </c>
      <c r="E13" s="74">
        <v>-8.4492236052446454</v>
      </c>
      <c r="F13" s="41">
        <v>2.64248112590007</v>
      </c>
    </row>
    <row r="14" spans="1:6" ht="25.15" customHeight="1" x14ac:dyDescent="0.25">
      <c r="A14" s="4" t="s">
        <v>36</v>
      </c>
      <c r="B14" s="39">
        <v>2.1220738563761801</v>
      </c>
      <c r="C14" s="40">
        <v>1.6728470076667801</v>
      </c>
      <c r="D14" s="74">
        <v>26.854030682456941</v>
      </c>
      <c r="E14" s="74">
        <v>-11.144769813152054</v>
      </c>
      <c r="F14" s="41">
        <v>2.1221658573984201</v>
      </c>
    </row>
    <row r="15" spans="1:6" ht="25.15" customHeight="1" x14ac:dyDescent="0.25">
      <c r="A15" s="4" t="s">
        <v>37</v>
      </c>
      <c r="B15" s="39">
        <v>5.1004869986328698</v>
      </c>
      <c r="C15" s="40">
        <v>5.5389814553061596</v>
      </c>
      <c r="D15" s="74">
        <v>-7.9165178690610478</v>
      </c>
      <c r="E15" s="74">
        <v>-13.498994980478013</v>
      </c>
      <c r="F15" s="41">
        <v>5.1004869986328698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2.0525886939571198</v>
      </c>
      <c r="C17" s="40">
        <v>2.0659719844358002</v>
      </c>
      <c r="D17" s="74">
        <v>-0.64779631957764572</v>
      </c>
      <c r="E17" s="74">
        <v>-3.5421980909564921</v>
      </c>
      <c r="F17" s="41">
        <v>2.0525886939571198</v>
      </c>
    </row>
    <row r="18" spans="1:6" ht="25.15" customHeight="1" x14ac:dyDescent="0.25">
      <c r="A18" s="4" t="s">
        <v>40</v>
      </c>
      <c r="B18" s="39">
        <v>2.17664724164724</v>
      </c>
      <c r="C18" s="40" t="s">
        <v>70</v>
      </c>
      <c r="D18" s="74" t="s">
        <v>85</v>
      </c>
      <c r="E18" s="74">
        <v>-2.2204386359213366</v>
      </c>
      <c r="F18" s="41">
        <v>2.17664724164724</v>
      </c>
    </row>
    <row r="19" spans="1:6" ht="25.15" customHeight="1" x14ac:dyDescent="0.25">
      <c r="A19" s="4" t="s">
        <v>41</v>
      </c>
      <c r="B19" s="39">
        <v>2.6672592012529401</v>
      </c>
      <c r="C19" s="40">
        <v>2.71200392927308</v>
      </c>
      <c r="D19" s="74">
        <v>-1.6498769613557724</v>
      </c>
      <c r="E19" s="74">
        <v>0.77182441269091295</v>
      </c>
      <c r="F19" s="41">
        <v>2.6672592012529401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2.62509710283349</v>
      </c>
      <c r="C21" s="40">
        <v>2.6334613514827399</v>
      </c>
      <c r="D21" s="74">
        <v>0</v>
      </c>
      <c r="E21" s="74">
        <v>-4.7550269319556904</v>
      </c>
      <c r="F21" s="41">
        <v>2.62509710283349</v>
      </c>
    </row>
    <row r="22" spans="1:6" ht="25.15" customHeight="1" x14ac:dyDescent="0.25">
      <c r="A22" s="4" t="s">
        <v>44</v>
      </c>
      <c r="B22" s="39">
        <v>2.77070567217508</v>
      </c>
      <c r="C22" s="40">
        <v>2.6892017937219701</v>
      </c>
      <c r="D22" s="74">
        <v>3.0307832845933462</v>
      </c>
      <c r="E22" s="74">
        <v>2.8423635610178466</v>
      </c>
      <c r="F22" s="41">
        <v>2.7898660116123302</v>
      </c>
    </row>
    <row r="23" spans="1:6" ht="25.15" customHeight="1" x14ac:dyDescent="0.25">
      <c r="A23" s="4" t="s">
        <v>45</v>
      </c>
      <c r="B23" s="39" t="s">
        <v>70</v>
      </c>
      <c r="C23" s="40">
        <v>2.6262971481140802</v>
      </c>
      <c r="D23" s="74" t="s">
        <v>85</v>
      </c>
      <c r="E23" s="74">
        <v>-2.1785774739767723</v>
      </c>
      <c r="F23" s="41" t="s">
        <v>70</v>
      </c>
    </row>
    <row r="24" spans="1:6" ht="25.15" customHeight="1" x14ac:dyDescent="0.25">
      <c r="A24" s="1" t="s">
        <v>46</v>
      </c>
      <c r="B24" s="39">
        <v>2.0798887938408899</v>
      </c>
      <c r="C24" s="40">
        <v>2.0516463414634099</v>
      </c>
      <c r="D24" s="74">
        <v>1.3765750854182346</v>
      </c>
      <c r="E24" s="74">
        <v>-10.894774407447562</v>
      </c>
      <c r="F24" s="41">
        <v>2.1034131736526902</v>
      </c>
    </row>
    <row r="25" spans="1:6" ht="25.15" customHeight="1" x14ac:dyDescent="0.25">
      <c r="A25" s="1" t="s">
        <v>47</v>
      </c>
      <c r="B25" s="39">
        <v>5.47297480793282</v>
      </c>
      <c r="C25" s="40">
        <v>5.4734125452760596</v>
      </c>
      <c r="D25" s="74">
        <v>-7.9975214661536006E-3</v>
      </c>
      <c r="E25" s="74">
        <v>-6.6014042997093707</v>
      </c>
      <c r="F25" s="41">
        <v>5.4924530998749299</v>
      </c>
    </row>
    <row r="26" spans="1:6" ht="25.15" customHeight="1" x14ac:dyDescent="0.25">
      <c r="A26" s="4" t="s">
        <v>49</v>
      </c>
      <c r="B26" s="39" t="s">
        <v>71</v>
      </c>
      <c r="C26" s="40" t="s">
        <v>70</v>
      </c>
      <c r="D26" s="74" t="s">
        <v>85</v>
      </c>
      <c r="E26" s="74"/>
      <c r="F26" s="41" t="s">
        <v>70</v>
      </c>
    </row>
    <row r="27" spans="1:6" ht="25.15" customHeight="1" x14ac:dyDescent="0.25">
      <c r="A27" s="4" t="s">
        <v>50</v>
      </c>
      <c r="B27" s="39">
        <v>1.56265889212828</v>
      </c>
      <c r="C27" s="40" t="s">
        <v>70</v>
      </c>
      <c r="D27" s="74" t="s">
        <v>85</v>
      </c>
      <c r="E27" s="74"/>
      <c r="F27" s="41">
        <v>1.64102623906706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>
        <v>18.33705503743575</v>
      </c>
      <c r="F28" s="41" t="s">
        <v>70</v>
      </c>
    </row>
    <row r="29" spans="1:6" ht="25.15" customHeight="1" x14ac:dyDescent="0.25">
      <c r="A29" s="4" t="s">
        <v>52</v>
      </c>
      <c r="B29" s="39" t="s">
        <v>70</v>
      </c>
      <c r="C29" s="40" t="s">
        <v>70</v>
      </c>
      <c r="D29" s="74" t="s">
        <v>85</v>
      </c>
      <c r="E29" s="74" t="s">
        <v>71</v>
      </c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 t="s">
        <v>85</v>
      </c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3.7079113300492601</v>
      </c>
      <c r="C32" s="40">
        <v>4.5555156431054504</v>
      </c>
      <c r="D32" s="74">
        <v>-18.606111348536317</v>
      </c>
      <c r="E32" s="74">
        <v>-16.949976023261733</v>
      </c>
      <c r="F32" s="41">
        <v>3.7079113300492601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1.86734580734581</v>
      </c>
      <c r="C34" s="40">
        <v>2.0075995955510599</v>
      </c>
      <c r="D34" s="74">
        <v>-6.9861434778159577</v>
      </c>
      <c r="E34" s="74">
        <v>-12.291737098396203</v>
      </c>
      <c r="F34" s="41">
        <v>1.86734580734581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450000000000003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2026-07-27T10:32:32Z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