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2542813D-0C81-4E34-84CB-C8FFF6FC232F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<sst xmlns="http://schemas.openxmlformats.org/spreadsheetml/2006/main" count="445" uniqueCount="90">
  <si>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</si>
  <si>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</si>
  <si>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</si>
  <si>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</si>
  <si>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</si>
  <si>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</si>
  <si>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</si>
  <si>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</si>
  <si>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</si>
  <si>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</si>
  <si>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</si>
  <si>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</si>
  <si>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</si>
  <si>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</si>
  <si>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</si>
  <si>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</si>
  <si>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</si>
  <si>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</si>
  <si>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</si>
  <si>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</si>
  <si>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</si>
  <si>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</si>
  <si>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</si>
  <si>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</si>
  <si>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</si>
  <si>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</si>
  <si>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</si>
  <si>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</si>
  <si>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</si>
  <si>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</si>
  <si>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</si>
  <si>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</si>
  <si>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</si>
  <si>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</si>
  <si>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</si>
  <si>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</si>
  <si>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</si>
  <si>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</si>
  <si>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</si>
  <si>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</si>
  <si>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</si>
  <si>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</si>
  <si>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</si>
  <si>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</si>
  <si>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</si>
  <si>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</si>
  <si>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</si>
  <si>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</si>
  <si>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</si>
  <si>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</si>
  <si>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</si>
  <si>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</si>
  <si>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</si>
  <si>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</si>
  <si>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</si>
  <si>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</si>
  <si>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</si>
  <si>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</si>
  <si>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</si>
  <si>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</si>
  <si>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</si>
  <si>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</si>
  <si>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</si>
  <si>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</si>
  <si>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</si>
  <si>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</si>
  <si>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</si>
  <si>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</si>
  <si>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</si>
  <si>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</si>
  <si>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</si>
  <si>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</si>
  <si>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</si>
  <si>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</si>
  <si>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</si>
  <si>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</si>
  <si>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</si>
  <si>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</si>
  <si>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</si>
  <si>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</si>
  <si>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</si>
  <si>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</si>
  <si>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</si>
  <si>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</si>
  <si>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</si>
  <si>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</si>
  <si>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</si>
  <si>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30. týždeň</t>
  </si>
  <si>
    <t>Ceny za 31. týždeň 2026 zisťované v dňoch 3. 8.  –  5. 8. 2026</t>
  </si>
  <si>
    <t>31.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</si>
</sst>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="130" zoomScaleNormal="130" workbookViewId="0">
      <selection activeCell="M36" sqref="M36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3" ht="18.75" customHeight="1" x14ac:dyDescent="0.25">
      <c r="A1" s="6"/>
    </row>
    <row r="2" spans="1:13" ht="18.75" x14ac:dyDescent="0.25">
      <c r="A2" s="8" t="s">
        <v>64</v>
      </c>
    </row>
    <row r="3" spans="1:13" ht="15.75" thickBot="1" x14ac:dyDescent="0.3">
      <c r="A3" s="9" t="s">
        <v>88</v>
      </c>
      <c r="F3" s="9" t="s">
        <v>11</v>
      </c>
    </row>
    <row r="4" spans="1:13" ht="15" customHeight="1" x14ac:dyDescent="0.25">
      <c r="A4" s="109" t="s">
        <v>0</v>
      </c>
      <c r="B4" s="97" t="s">
        <v>1</v>
      </c>
      <c r="C4" s="97"/>
      <c r="D4" s="97" t="s">
        <v>2</v>
      </c>
      <c r="E4" s="97"/>
      <c r="F4" s="97" t="s">
        <v>3</v>
      </c>
      <c r="G4" s="97"/>
      <c r="H4" s="10" t="s">
        <v>4</v>
      </c>
    </row>
    <row r="5" spans="1:13" x14ac:dyDescent="0.25">
      <c r="A5" s="110"/>
      <c r="B5" s="106" t="s">
        <v>5</v>
      </c>
      <c r="C5" s="106" t="s">
        <v>6</v>
      </c>
      <c r="D5" s="11" t="s">
        <v>89</v>
      </c>
      <c r="E5" s="11" t="s">
        <v>87</v>
      </c>
      <c r="F5" s="99" t="s">
        <v>7</v>
      </c>
      <c r="G5" s="99" t="s">
        <v>8</v>
      </c>
      <c r="H5" s="111" t="s">
        <v>9</v>
      </c>
    </row>
    <row r="6" spans="1:13" x14ac:dyDescent="0.25">
      <c r="A6" s="110"/>
      <c r="B6" s="106"/>
      <c r="C6" s="106"/>
      <c r="D6" s="11">
        <v>2026</v>
      </c>
      <c r="E6" s="11">
        <v>2026</v>
      </c>
      <c r="F6" s="99"/>
      <c r="G6" s="99"/>
      <c r="H6" s="111"/>
    </row>
    <row r="7" spans="1:13" ht="15.75" thickBot="1" x14ac:dyDescent="0.3">
      <c r="A7" s="12" t="s">
        <v>10</v>
      </c>
      <c r="B7" s="36">
        <v>1.1499999999999999</v>
      </c>
      <c r="C7" s="36">
        <v>1.23</v>
      </c>
      <c r="D7" s="71">
        <v>1.16298947986835</v>
      </c>
      <c r="E7" s="36">
        <v>1.1384380065361901</v>
      </c>
      <c r="F7" s="37">
        <v>2.1565929098646501</v>
      </c>
      <c r="G7" s="37">
        <v>-4.31659685847736</v>
      </c>
      <c r="H7" s="38">
        <v>1.13980237082643</v>
      </c>
      <c r="M7" s="7" t="s">
        <v>86</v>
      </c>
    </row>
    <row r="8" spans="1:13" x14ac:dyDescent="0.25">
      <c r="A8" s="107" t="s">
        <v>80</v>
      </c>
      <c r="B8" s="108"/>
      <c r="C8" s="108"/>
      <c r="D8" s="108"/>
      <c r="E8" s="108"/>
      <c r="F8" s="108"/>
      <c r="G8" s="108"/>
      <c r="H8" s="108"/>
      <c r="L8" s="7" t="s">
        <v>86</v>
      </c>
    </row>
    <row r="9" spans="1:13" x14ac:dyDescent="0.25">
      <c r="M9" s="7" t="s">
        <v>86</v>
      </c>
    </row>
    <row r="10" spans="1:13" x14ac:dyDescent="0.25">
      <c r="I10" s="7" t="s">
        <v>84</v>
      </c>
    </row>
    <row r="11" spans="1:13" ht="18.75" x14ac:dyDescent="0.25">
      <c r="A11" s="8" t="s">
        <v>65</v>
      </c>
    </row>
    <row r="12" spans="1:13" ht="15.75" thickBot="1" x14ac:dyDescent="0.3">
      <c r="A12" s="9" t="str">
        <f>A3</f>
        <v>Ceny za 31. týždeň 2026 zisťované v dňoch 3. 8.  –  5. 8. 2026</v>
      </c>
      <c r="G12" s="9"/>
      <c r="I12" s="13" t="s">
        <v>26</v>
      </c>
    </row>
    <row r="13" spans="1:13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13" x14ac:dyDescent="0.25">
      <c r="A14" s="102"/>
      <c r="B14" s="95"/>
      <c r="C14" s="96"/>
      <c r="D14" s="96"/>
      <c r="E14" s="96"/>
      <c r="F14" s="11" t="str">
        <f>D5</f>
        <v>31. týždeň</v>
      </c>
      <c r="G14" s="11" t="str">
        <f>E5</f>
        <v>30. týždeň</v>
      </c>
      <c r="H14" s="99" t="s">
        <v>7</v>
      </c>
      <c r="I14" s="100" t="s">
        <v>8</v>
      </c>
    </row>
    <row r="15" spans="1:13" x14ac:dyDescent="0.25">
      <c r="A15" s="103"/>
      <c r="B15" s="104"/>
      <c r="C15" s="105"/>
      <c r="D15" s="105"/>
      <c r="E15" s="105"/>
      <c r="F15" s="11">
        <v>2026</v>
      </c>
      <c r="G15" s="11">
        <v>2026</v>
      </c>
      <c r="H15" s="99"/>
      <c r="I15" s="100"/>
    </row>
    <row r="16" spans="1:13" x14ac:dyDescent="0.25">
      <c r="A16" s="14" t="s">
        <v>72</v>
      </c>
      <c r="B16" s="15" t="s">
        <v>5</v>
      </c>
      <c r="C16" s="44" t="s">
        <v>70</v>
      </c>
      <c r="D16" s="44">
        <v>19.3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-14.193548387096801</v>
      </c>
    </row>
    <row r="17" spans="1:9" x14ac:dyDescent="0.25">
      <c r="A17" s="14" t="s">
        <v>17</v>
      </c>
      <c r="B17" s="16" t="s">
        <v>6</v>
      </c>
      <c r="C17" s="47"/>
      <c r="D17" s="47">
        <v>23.1</v>
      </c>
      <c r="E17" s="47"/>
      <c r="F17" s="47">
        <v>23.1</v>
      </c>
      <c r="G17" s="47">
        <v>23</v>
      </c>
      <c r="H17" s="48">
        <v>0.43478260869565</v>
      </c>
      <c r="I17" s="46">
        <v>1.7621145374449301</v>
      </c>
    </row>
    <row r="18" spans="1:9" x14ac:dyDescent="0.25">
      <c r="A18" s="17"/>
      <c r="B18" s="18" t="s">
        <v>18</v>
      </c>
      <c r="C18" s="49"/>
      <c r="D18" s="49">
        <v>20.9668712373605</v>
      </c>
      <c r="E18" s="49"/>
      <c r="F18" s="49">
        <v>19.081295270558201</v>
      </c>
      <c r="G18" s="49">
        <v>19.419346840036301</v>
      </c>
      <c r="H18" s="50">
        <v>-1.7407978355954601</v>
      </c>
      <c r="I18" s="51">
        <v>-4.1735271804225098</v>
      </c>
    </row>
    <row r="19" spans="1:9" x14ac:dyDescent="0.25">
      <c r="A19" s="17"/>
      <c r="B19" s="16" t="s">
        <v>4</v>
      </c>
      <c r="C19" s="47"/>
      <c r="D19" s="47">
        <v>20.3700508504296</v>
      </c>
      <c r="E19" s="47"/>
      <c r="F19" s="47">
        <v>18.685780687144099</v>
      </c>
      <c r="G19" s="47">
        <v>19.237658300574498</v>
      </c>
      <c r="H19" s="48">
        <v>-2.1166607381095099</v>
      </c>
      <c r="I19" s="46" t="s">
        <v>79</v>
      </c>
    </row>
    <row r="20" spans="1:9" x14ac:dyDescent="0.25">
      <c r="A20" s="19" t="s">
        <v>73</v>
      </c>
      <c r="B20" s="15" t="s">
        <v>5</v>
      </c>
      <c r="C20" s="44">
        <v>10.5</v>
      </c>
      <c r="D20" s="44">
        <v>13.7</v>
      </c>
      <c r="E20" s="44" t="s">
        <v>70</v>
      </c>
      <c r="F20" s="44">
        <v>10.5</v>
      </c>
      <c r="G20" s="44">
        <v>11</v>
      </c>
      <c r="H20" s="45">
        <v>-4.5454545454545503</v>
      </c>
      <c r="I20" s="52">
        <v>-9.4827586206896601</v>
      </c>
    </row>
    <row r="21" spans="1:9" x14ac:dyDescent="0.25">
      <c r="A21" s="14" t="s">
        <v>19</v>
      </c>
      <c r="B21" s="16" t="s">
        <v>6</v>
      </c>
      <c r="C21" s="47">
        <v>14.7</v>
      </c>
      <c r="D21" s="47">
        <v>19</v>
      </c>
      <c r="E21" s="47"/>
      <c r="F21" s="47">
        <v>19</v>
      </c>
      <c r="G21" s="47">
        <v>18.899999999999999</v>
      </c>
      <c r="H21" s="48">
        <v>0.52910052910052996</v>
      </c>
      <c r="I21" s="46">
        <v>-8.2125603864734291</v>
      </c>
    </row>
    <row r="22" spans="1:9" x14ac:dyDescent="0.25">
      <c r="A22" s="17"/>
      <c r="B22" s="18" t="s">
        <v>18</v>
      </c>
      <c r="C22" s="49">
        <v>11.6866971811837</v>
      </c>
      <c r="D22" s="49">
        <v>16.748945552101599</v>
      </c>
      <c r="E22" s="49"/>
      <c r="F22" s="49">
        <v>13.5592825831671</v>
      </c>
      <c r="G22" s="49">
        <v>12.9626492734542</v>
      </c>
      <c r="H22" s="50">
        <v>4.6027111983561504</v>
      </c>
      <c r="I22" s="51">
        <v>-11.739774654214999</v>
      </c>
    </row>
    <row r="23" spans="1:9" x14ac:dyDescent="0.25">
      <c r="A23" s="17"/>
      <c r="B23" s="16" t="s">
        <v>4</v>
      </c>
      <c r="C23" s="47">
        <v>11.6764932475301</v>
      </c>
      <c r="D23" s="47">
        <v>17.106692004176399</v>
      </c>
      <c r="E23" s="47"/>
      <c r="F23" s="47">
        <v>13.6862232676255</v>
      </c>
      <c r="G23" s="47">
        <v>13.072307165567</v>
      </c>
      <c r="H23" s="48">
        <v>0.92750704103030002</v>
      </c>
      <c r="I23" s="46" t="s">
        <v>79</v>
      </c>
    </row>
    <row r="24" spans="1:9" x14ac:dyDescent="0.25">
      <c r="A24" s="19" t="s">
        <v>74</v>
      </c>
      <c r="B24" s="15" t="s">
        <v>5</v>
      </c>
      <c r="C24" s="44">
        <v>9</v>
      </c>
      <c r="D24" s="44">
        <v>13</v>
      </c>
      <c r="E24" s="44" t="s">
        <v>70</v>
      </c>
      <c r="F24" s="44">
        <v>9</v>
      </c>
      <c r="G24" s="44">
        <v>9.5</v>
      </c>
      <c r="H24" s="45">
        <v>-5.2631578947368398</v>
      </c>
      <c r="I24" s="52">
        <v>-10</v>
      </c>
    </row>
    <row r="25" spans="1:9" x14ac:dyDescent="0.25">
      <c r="A25" s="14" t="s">
        <v>20</v>
      </c>
      <c r="B25" s="16" t="s">
        <v>6</v>
      </c>
      <c r="C25" s="47">
        <v>13.46</v>
      </c>
      <c r="D25" s="47">
        <v>17.399999999999999</v>
      </c>
      <c r="E25" s="47"/>
      <c r="F25" s="47">
        <v>17.399999999999999</v>
      </c>
      <c r="G25" s="47">
        <v>17</v>
      </c>
      <c r="H25" s="48">
        <v>2.3529411764705901</v>
      </c>
      <c r="I25" s="46">
        <v>-5.9459459459459501</v>
      </c>
    </row>
    <row r="26" spans="1:9" x14ac:dyDescent="0.25">
      <c r="A26" s="17"/>
      <c r="B26" s="18" t="s">
        <v>18</v>
      </c>
      <c r="C26" s="49">
        <v>9.8217490578097095</v>
      </c>
      <c r="D26" s="49">
        <v>14.3784963709241</v>
      </c>
      <c r="E26" s="49"/>
      <c r="F26" s="49">
        <v>10.7227165087705</v>
      </c>
      <c r="G26" s="49">
        <v>10.808620732588</v>
      </c>
      <c r="H26" s="50">
        <v>-0.79477507762362998</v>
      </c>
      <c r="I26" s="51">
        <v>-15.704908327214699</v>
      </c>
    </row>
    <row r="27" spans="1:9" x14ac:dyDescent="0.25">
      <c r="A27" s="17"/>
      <c r="B27" s="16" t="s">
        <v>4</v>
      </c>
      <c r="C27" s="47">
        <v>9.5556630595287899</v>
      </c>
      <c r="D27" s="47">
        <v>15.097378398873399</v>
      </c>
      <c r="E27" s="47"/>
      <c r="F27" s="47">
        <v>10.6911751791681</v>
      </c>
      <c r="G27" s="47">
        <v>10.8123827428828</v>
      </c>
      <c r="H27" s="48">
        <v>-0.29502210069318002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6.86</v>
      </c>
      <c r="E28" s="44" t="s">
        <v>70</v>
      </c>
      <c r="F28" s="44">
        <v>5</v>
      </c>
      <c r="G28" s="44">
        <v>6</v>
      </c>
      <c r="H28" s="45">
        <v>-16.6666666666667</v>
      </c>
      <c r="I28" s="52">
        <v>-16.6666666666667</v>
      </c>
    </row>
    <row r="29" spans="1:9" x14ac:dyDescent="0.25">
      <c r="A29" s="14" t="s">
        <v>21</v>
      </c>
      <c r="B29" s="16" t="s">
        <v>6</v>
      </c>
      <c r="C29" s="47"/>
      <c r="D29" s="47">
        <v>13.4</v>
      </c>
      <c r="E29" s="47"/>
      <c r="F29" s="47">
        <v>13.4</v>
      </c>
      <c r="G29" s="47">
        <v>13.4</v>
      </c>
      <c r="H29" s="48" t="s">
        <v>71</v>
      </c>
      <c r="I29" s="46">
        <v>-12.4183006535948</v>
      </c>
    </row>
    <row r="30" spans="1:9" x14ac:dyDescent="0.25">
      <c r="A30" s="17"/>
      <c r="B30" s="18" t="s">
        <v>18</v>
      </c>
      <c r="C30" s="49"/>
      <c r="D30" s="49">
        <v>7.3537809187279199</v>
      </c>
      <c r="E30" s="49"/>
      <c r="F30" s="49">
        <v>5.8512957900492104</v>
      </c>
      <c r="G30" s="49">
        <v>7.37451580020387</v>
      </c>
      <c r="H30" s="50">
        <v>-20.6551867461258</v>
      </c>
      <c r="I30" s="51">
        <v>-28.1102675841158</v>
      </c>
    </row>
    <row r="31" spans="1:9" x14ac:dyDescent="0.25">
      <c r="A31" s="17"/>
      <c r="B31" s="16" t="s">
        <v>4</v>
      </c>
      <c r="C31" s="47"/>
      <c r="D31" s="47">
        <v>7.6930035335689002</v>
      </c>
      <c r="E31" s="47"/>
      <c r="F31" s="47">
        <v>5.9693931109896097</v>
      </c>
      <c r="G31" s="47">
        <v>7.2176962283384301</v>
      </c>
      <c r="H31" s="48">
        <v>1.9783806954008101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 t="s">
        <v>70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-85.057471264367805</v>
      </c>
    </row>
    <row r="33" spans="1:9" x14ac:dyDescent="0.25">
      <c r="A33" s="20" t="s">
        <v>23</v>
      </c>
      <c r="B33" s="16" t="s">
        <v>6</v>
      </c>
      <c r="C33" s="47"/>
      <c r="D33" s="47"/>
      <c r="E33" s="47"/>
      <c r="F33" s="47">
        <v>13.05</v>
      </c>
      <c r="G33" s="47">
        <v>13</v>
      </c>
      <c r="H33" s="48">
        <v>0.38461538461537997</v>
      </c>
      <c r="I33" s="46">
        <v>4.4000000000000004</v>
      </c>
    </row>
    <row r="34" spans="1:9" x14ac:dyDescent="0.25">
      <c r="A34" s="17"/>
      <c r="B34" s="18" t="s">
        <v>18</v>
      </c>
      <c r="C34" s="49"/>
      <c r="D34" s="49"/>
      <c r="E34" s="47"/>
      <c r="F34" s="49">
        <v>9.3079402077527202</v>
      </c>
      <c r="G34" s="49">
        <v>7.2205630844287798</v>
      </c>
      <c r="H34" s="50">
        <v>28.9087859065367</v>
      </c>
      <c r="I34" s="51">
        <v>18.353453409914401</v>
      </c>
    </row>
    <row r="35" spans="1:9" x14ac:dyDescent="0.25">
      <c r="A35" s="21"/>
      <c r="B35" s="22" t="s">
        <v>4</v>
      </c>
      <c r="C35" s="53"/>
      <c r="D35" s="53"/>
      <c r="E35" s="53"/>
      <c r="F35" s="53">
        <v>9.3969698505193797</v>
      </c>
      <c r="G35" s="53">
        <v>7.2219352215747401</v>
      </c>
      <c r="H35" s="54">
        <v>0.94742926903972002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71</v>
      </c>
      <c r="I36" s="46" t="s">
        <v>71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90" t="s">
        <v>81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31. týždeň 2026 zisťované v dňoch 3. 8.  –  5. 8. 2026</v>
      </c>
      <c r="G44" s="9"/>
      <c r="I44" s="13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11" t="str">
        <f>$F$14</f>
        <v>31. týždeň</v>
      </c>
      <c r="G46" s="11" t="str">
        <f>$E$5</f>
        <v>30. týždeň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11">
        <v>2026</v>
      </c>
      <c r="G47" s="11">
        <v>2026</v>
      </c>
      <c r="H47" s="87"/>
      <c r="I47" s="89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16.5</v>
      </c>
      <c r="G48" s="44">
        <v>16.5</v>
      </c>
      <c r="H48" s="45" t="s">
        <v>71</v>
      </c>
      <c r="I48" s="52">
        <v>-1.78571428571429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17.767134268537099</v>
      </c>
      <c r="G50" s="49">
        <v>17.539677546205301</v>
      </c>
      <c r="H50" s="50">
        <v>1.2968124512700401</v>
      </c>
      <c r="I50" s="51">
        <v>-1.5606187467955901</v>
      </c>
    </row>
    <row r="51" spans="1:9" x14ac:dyDescent="0.25">
      <c r="A51" s="17"/>
      <c r="B51" s="16" t="s">
        <v>4</v>
      </c>
      <c r="C51" s="47"/>
      <c r="D51" s="47"/>
      <c r="E51" s="47"/>
      <c r="F51" s="47">
        <v>18.173947895791599</v>
      </c>
      <c r="G51" s="47">
        <v>17.8287062524577</v>
      </c>
      <c r="H51" s="48">
        <v>2.2384438955539898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</v>
      </c>
      <c r="G52" s="44">
        <v>15.5</v>
      </c>
      <c r="H52" s="45" t="s">
        <v>71</v>
      </c>
      <c r="I52" s="52">
        <v>4.0268456375838904</v>
      </c>
    </row>
    <row r="53" spans="1:9" x14ac:dyDescent="0.25">
      <c r="A53" s="14" t="s">
        <v>20</v>
      </c>
      <c r="B53" s="16" t="s">
        <v>6</v>
      </c>
      <c r="C53" s="47"/>
      <c r="D53" s="47">
        <v>17.61</v>
      </c>
      <c r="E53" s="47"/>
      <c r="F53" s="47">
        <v>17.61</v>
      </c>
      <c r="G53" s="47">
        <v>17.579999999999998</v>
      </c>
      <c r="H53" s="48">
        <v>0.17064846416382001</v>
      </c>
      <c r="I53" s="46">
        <v>-2.1666666666666701</v>
      </c>
    </row>
    <row r="54" spans="1:9" x14ac:dyDescent="0.25">
      <c r="A54" s="20" t="s">
        <v>27</v>
      </c>
      <c r="B54" s="18" t="s">
        <v>18</v>
      </c>
      <c r="C54" s="49"/>
      <c r="D54" s="49">
        <v>17.128753072625699</v>
      </c>
      <c r="E54" s="49"/>
      <c r="F54" s="49">
        <v>16.434748128410099</v>
      </c>
      <c r="G54" s="49">
        <v>16.592728836466399</v>
      </c>
      <c r="H54" s="50">
        <v>-0.95210805656690001</v>
      </c>
      <c r="I54" s="51">
        <v>1.28664507386463</v>
      </c>
    </row>
    <row r="55" spans="1:9" x14ac:dyDescent="0.25">
      <c r="A55" s="17"/>
      <c r="B55" s="16" t="s">
        <v>4</v>
      </c>
      <c r="C55" s="47"/>
      <c r="D55" s="47">
        <v>17.810764245810098</v>
      </c>
      <c r="E55" s="47"/>
      <c r="F55" s="47">
        <v>16.9854802690014</v>
      </c>
      <c r="G55" s="47">
        <v>17.048666912397099</v>
      </c>
      <c r="H55" s="48">
        <v>3.2423701412575601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-5.2287581699346397</v>
      </c>
    </row>
    <row r="57" spans="1:9" x14ac:dyDescent="0.25">
      <c r="A57" s="14" t="s">
        <v>19</v>
      </c>
      <c r="B57" s="16" t="s">
        <v>6</v>
      </c>
      <c r="C57" s="47"/>
      <c r="D57" s="47">
        <v>18.64</v>
      </c>
      <c r="E57" s="47"/>
      <c r="F57" s="47">
        <v>18.64</v>
      </c>
      <c r="G57" s="47">
        <v>18.64</v>
      </c>
      <c r="H57" s="48" t="s">
        <v>71</v>
      </c>
      <c r="I57" s="46">
        <v>-20.2737382378101</v>
      </c>
    </row>
    <row r="58" spans="1:9" x14ac:dyDescent="0.25">
      <c r="A58" s="20" t="s">
        <v>28</v>
      </c>
      <c r="B58" s="18" t="s">
        <v>18</v>
      </c>
      <c r="C58" s="49"/>
      <c r="D58" s="49">
        <v>17.3951432138151</v>
      </c>
      <c r="E58" s="47"/>
      <c r="F58" s="49">
        <v>17.308042905415899</v>
      </c>
      <c r="G58" s="49">
        <v>17.068678726421201</v>
      </c>
      <c r="H58" s="50">
        <v>1.40235915638968</v>
      </c>
      <c r="I58" s="51">
        <v>-2.41114793207056</v>
      </c>
    </row>
    <row r="59" spans="1:9" x14ac:dyDescent="0.25">
      <c r="A59" s="17"/>
      <c r="B59" s="16" t="s">
        <v>4</v>
      </c>
      <c r="C59" s="47"/>
      <c r="D59" s="47">
        <v>17.634064082113898</v>
      </c>
      <c r="E59" s="47"/>
      <c r="F59" s="47">
        <v>17.543777784666901</v>
      </c>
      <c r="G59" s="47">
        <v>17.641307953422402</v>
      </c>
      <c r="H59" s="48">
        <v>1.34369508178019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-5.5944055944055897</v>
      </c>
    </row>
    <row r="61" spans="1:9" x14ac:dyDescent="0.25">
      <c r="A61" s="14" t="s">
        <v>20</v>
      </c>
      <c r="B61" s="16" t="s">
        <v>6</v>
      </c>
      <c r="C61" s="47"/>
      <c r="D61" s="47">
        <v>17.899999999999999</v>
      </c>
      <c r="E61" s="47"/>
      <c r="F61" s="47">
        <v>17.899999999999999</v>
      </c>
      <c r="G61" s="47">
        <v>17.03</v>
      </c>
      <c r="H61" s="48">
        <v>5.1086318261890797</v>
      </c>
      <c r="I61" s="46">
        <v>1.1299435028248599</v>
      </c>
    </row>
    <row r="62" spans="1:9" x14ac:dyDescent="0.25">
      <c r="A62" s="20" t="s">
        <v>28</v>
      </c>
      <c r="B62" s="18" t="s">
        <v>18</v>
      </c>
      <c r="C62" s="49"/>
      <c r="D62" s="49">
        <v>16.061561207410701</v>
      </c>
      <c r="E62" s="49"/>
      <c r="F62" s="49">
        <v>15.865362669426499</v>
      </c>
      <c r="G62" s="49">
        <v>15.7435775376655</v>
      </c>
      <c r="H62" s="50">
        <v>0.77355436824746004</v>
      </c>
      <c r="I62" s="51">
        <v>2.47863130783107</v>
      </c>
    </row>
    <row r="63" spans="1:9" x14ac:dyDescent="0.25">
      <c r="A63" s="17"/>
      <c r="B63" s="16" t="s">
        <v>4</v>
      </c>
      <c r="C63" s="47"/>
      <c r="D63" s="47">
        <v>16.624220935377799</v>
      </c>
      <c r="E63" s="47"/>
      <c r="F63" s="47">
        <v>16.270401386585501</v>
      </c>
      <c r="G63" s="47">
        <v>16.163463856338499</v>
      </c>
      <c r="H63" s="48">
        <v>2.4894205590584799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-3.3333333333333299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5.2941176470588198</v>
      </c>
    </row>
    <row r="66" spans="1:9" x14ac:dyDescent="0.25">
      <c r="A66" s="20" t="s">
        <v>29</v>
      </c>
      <c r="B66" s="18" t="s">
        <v>18</v>
      </c>
      <c r="C66" s="49"/>
      <c r="D66" s="49">
        <v>15.7635318559557</v>
      </c>
      <c r="E66" s="49"/>
      <c r="F66" s="49">
        <v>15.387384523095401</v>
      </c>
      <c r="G66" s="49">
        <v>15.483866207575</v>
      </c>
      <c r="H66" s="50">
        <v>-0.6231110704924</v>
      </c>
      <c r="I66" s="51">
        <v>-5.3135391227946602</v>
      </c>
    </row>
    <row r="67" spans="1:9" x14ac:dyDescent="0.25">
      <c r="A67" s="17"/>
      <c r="B67" s="16" t="s">
        <v>4</v>
      </c>
      <c r="C67" s="47"/>
      <c r="D67" s="47">
        <v>16.322126038781199</v>
      </c>
      <c r="E67" s="47"/>
      <c r="F67" s="47">
        <v>15.6293191361728</v>
      </c>
      <c r="G67" s="47">
        <v>15.829168716183</v>
      </c>
      <c r="H67" s="48">
        <v>1.54795363105388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</v>
      </c>
      <c r="G68" s="44">
        <v>13</v>
      </c>
      <c r="H68" s="45" t="s">
        <v>71</v>
      </c>
      <c r="I68" s="52">
        <v>-5.3168244719592099</v>
      </c>
    </row>
    <row r="69" spans="1:9" x14ac:dyDescent="0.25">
      <c r="A69" s="14" t="s">
        <v>20</v>
      </c>
      <c r="B69" s="16" t="s">
        <v>6</v>
      </c>
      <c r="C69" s="47"/>
      <c r="D69" s="47">
        <v>17.16</v>
      </c>
      <c r="E69" s="47"/>
      <c r="F69" s="47">
        <v>17.16</v>
      </c>
      <c r="G69" s="47">
        <v>17</v>
      </c>
      <c r="H69" s="48">
        <v>0.94117647058824006</v>
      </c>
      <c r="I69" s="46">
        <v>7.4514715090795196</v>
      </c>
    </row>
    <row r="70" spans="1:9" x14ac:dyDescent="0.25">
      <c r="A70" s="20" t="s">
        <v>29</v>
      </c>
      <c r="B70" s="18" t="s">
        <v>18</v>
      </c>
      <c r="C70" s="49"/>
      <c r="D70" s="49">
        <v>15.433225083986599</v>
      </c>
      <c r="E70" s="49"/>
      <c r="F70" s="49">
        <v>14.5861793136781</v>
      </c>
      <c r="G70" s="49">
        <v>14.4570751206065</v>
      </c>
      <c r="H70" s="50">
        <v>0.89301737726746</v>
      </c>
      <c r="I70" s="51">
        <v>1.88623086477399</v>
      </c>
    </row>
    <row r="71" spans="1:9" ht="15.75" thickBot="1" x14ac:dyDescent="0.3">
      <c r="A71" s="23"/>
      <c r="B71" s="24" t="s">
        <v>4</v>
      </c>
      <c r="C71" s="56"/>
      <c r="D71" s="56">
        <v>15.6243598357596</v>
      </c>
      <c r="E71" s="56"/>
      <c r="F71" s="56">
        <v>14.7207974867086</v>
      </c>
      <c r="G71" s="56">
        <v>14.6146106133701</v>
      </c>
      <c r="H71" s="57">
        <v>0.91447608835048999</v>
      </c>
      <c r="I71" s="58" t="s">
        <v>79</v>
      </c>
    </row>
    <row r="72" spans="1:9" ht="49.7" customHeight="1" x14ac:dyDescent="0.25">
      <c r="A72" s="90" t="s">
        <v>81</v>
      </c>
      <c r="B72" s="91"/>
      <c r="C72" s="91"/>
      <c r="D72" s="91"/>
      <c r="E72" s="91"/>
      <c r="F72" s="91"/>
      <c r="G72" s="91"/>
      <c r="H72" s="91"/>
      <c r="I72" s="91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31. týždeň 2026 zisťované v dňoch 3. 8.  –  5. 8. 2026</v>
      </c>
      <c r="G76" s="9"/>
      <c r="I76" s="13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11" t="str">
        <f>$F$14</f>
        <v>31. týždeň</v>
      </c>
      <c r="G78" s="11" t="str">
        <f>$E$5</f>
        <v>30. týždeň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11">
        <v>2026</v>
      </c>
      <c r="G79" s="11">
        <v>2026</v>
      </c>
      <c r="H79" s="99"/>
      <c r="I79" s="100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>
        <v>3.0927835051546402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25.71</v>
      </c>
      <c r="G81" s="47">
        <v>25.99</v>
      </c>
      <c r="H81" s="48">
        <v>-1.0773374374759499</v>
      </c>
      <c r="I81" s="46">
        <v>-4.7777777777777803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20.211996842936099</v>
      </c>
      <c r="G82" s="49">
        <v>20.4316346097972</v>
      </c>
      <c r="H82" s="50">
        <v>-1.0749887175244</v>
      </c>
      <c r="I82" s="51">
        <v>0.45955861291264999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19.809392265193399</v>
      </c>
      <c r="G83" s="47">
        <v>19.999447963274999</v>
      </c>
      <c r="H83" s="48">
        <v>-2.0323923740462599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16.66</v>
      </c>
      <c r="E84" s="44" t="s">
        <v>70</v>
      </c>
      <c r="F84" s="44">
        <v>11.3</v>
      </c>
      <c r="G84" s="44">
        <v>11.3</v>
      </c>
      <c r="H84" s="45" t="s">
        <v>71</v>
      </c>
      <c r="I84" s="52">
        <v>-25.313945803040301</v>
      </c>
    </row>
    <row r="85" spans="1:9" x14ac:dyDescent="0.25">
      <c r="A85" s="14" t="s">
        <v>19</v>
      </c>
      <c r="B85" s="16" t="s">
        <v>6</v>
      </c>
      <c r="C85" s="47"/>
      <c r="D85" s="47">
        <v>24.27</v>
      </c>
      <c r="E85" s="47"/>
      <c r="F85" s="47">
        <v>24.27</v>
      </c>
      <c r="G85" s="47">
        <v>24.36</v>
      </c>
      <c r="H85" s="48">
        <v>-0.36945812807882</v>
      </c>
      <c r="I85" s="46">
        <v>27.7368421052632</v>
      </c>
    </row>
    <row r="86" spans="1:9" x14ac:dyDescent="0.25">
      <c r="A86" s="25" t="s">
        <v>60</v>
      </c>
      <c r="B86" s="18" t="s">
        <v>18</v>
      </c>
      <c r="C86" s="49"/>
      <c r="D86" s="49">
        <v>18.6752332804429</v>
      </c>
      <c r="E86" s="49"/>
      <c r="F86" s="49">
        <v>18.001445615160598</v>
      </c>
      <c r="G86" s="49">
        <v>17.948171993561701</v>
      </c>
      <c r="H86" s="50">
        <v>0.29681920597824002</v>
      </c>
      <c r="I86" s="51">
        <v>4.0484283451365997</v>
      </c>
    </row>
    <row r="87" spans="1:9" x14ac:dyDescent="0.25">
      <c r="A87" s="26" t="s">
        <v>61</v>
      </c>
      <c r="B87" s="16" t="s">
        <v>4</v>
      </c>
      <c r="C87" s="47"/>
      <c r="D87" s="47">
        <v>19.6502869585767</v>
      </c>
      <c r="E87" s="47"/>
      <c r="F87" s="47">
        <v>18.8471882248433</v>
      </c>
      <c r="G87" s="47">
        <v>18.906086785139401</v>
      </c>
      <c r="H87" s="48">
        <v>4.4873675563332203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7</v>
      </c>
      <c r="G88" s="44">
        <v>8</v>
      </c>
      <c r="H88" s="45">
        <v>-12.5</v>
      </c>
      <c r="I88" s="52">
        <v>-43.548387096774199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23.48</v>
      </c>
      <c r="G89" s="47">
        <v>23.38</v>
      </c>
      <c r="H89" s="48">
        <v>0.42771599657826997</v>
      </c>
      <c r="I89" s="46">
        <v>-4.16326530612245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8.7659994695320194</v>
      </c>
      <c r="G90" s="49">
        <v>15.229141996989499</v>
      </c>
      <c r="H90" s="50">
        <v>-42.4393083256765</v>
      </c>
      <c r="I90" s="51">
        <v>-34.894176675188199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15.6461346771856</v>
      </c>
      <c r="G91" s="47">
        <v>16.194279979929799</v>
      </c>
      <c r="H91" s="48">
        <v>43.973386076535697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12</v>
      </c>
      <c r="G92" s="44">
        <v>12</v>
      </c>
      <c r="H92" s="63" t="s">
        <v>71</v>
      </c>
      <c r="I92" s="52">
        <v>50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16</v>
      </c>
      <c r="G93" s="47">
        <v>16</v>
      </c>
      <c r="H93" s="48" t="s">
        <v>71</v>
      </c>
      <c r="I93" s="46">
        <v>14.285714285714301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12.6027397260274</v>
      </c>
      <c r="G94" s="49">
        <v>12.930817610062901</v>
      </c>
      <c r="H94" s="50">
        <v>-2.5371781887959099</v>
      </c>
      <c r="I94" s="51">
        <v>27.330312081573801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13.041095890411</v>
      </c>
      <c r="G95" s="47">
        <v>13.811320754717</v>
      </c>
      <c r="H95" s="48">
        <v>3.3613445378151301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71</v>
      </c>
      <c r="I96" s="52" t="s">
        <v>71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0" t="s">
        <v>81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31. týždeň 2026 zisťované v dňoch 3. 8.  –  5. 8. 2026</v>
      </c>
      <c r="G104" s="9"/>
      <c r="I104" s="13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11" t="str">
        <f>$F$14</f>
        <v>31. týždeň</v>
      </c>
      <c r="G106" s="11" t="str">
        <f>$G$14</f>
        <v>30. týždeň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11">
        <v>2026</v>
      </c>
      <c r="G107" s="11">
        <v>2026</v>
      </c>
      <c r="H107" s="87"/>
      <c r="I107" s="89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71</v>
      </c>
      <c r="I108" s="52" t="s">
        <v>71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 t="s">
        <v>71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</v>
      </c>
      <c r="G113" s="47">
        <v>26.5</v>
      </c>
      <c r="H113" s="48" t="s">
        <v>71</v>
      </c>
      <c r="I113" s="46">
        <v>41.711229946524099</v>
      </c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17.283419398293699</v>
      </c>
      <c r="G114" s="49">
        <v>18.569502116508801</v>
      </c>
      <c r="H114" s="50">
        <v>-6.9257792166206702</v>
      </c>
      <c r="I114" s="51">
        <v>1.0999680779308401</v>
      </c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18.933621463852699</v>
      </c>
      <c r="G115" s="47">
        <v>19.418524491029999</v>
      </c>
      <c r="H115" s="48">
        <v>8.7157233427822796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71</v>
      </c>
      <c r="I116" s="52" t="s">
        <v>71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18.760000000000002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-5.5555555555555598</v>
      </c>
    </row>
    <row r="121" spans="1:13" x14ac:dyDescent="0.25">
      <c r="A121" s="14" t="s">
        <v>19</v>
      </c>
      <c r="B121" s="16" t="s">
        <v>6</v>
      </c>
      <c r="C121" s="47"/>
      <c r="D121" s="47">
        <v>20</v>
      </c>
      <c r="E121" s="47"/>
      <c r="F121" s="47">
        <v>20</v>
      </c>
      <c r="G121" s="47">
        <v>20.49</v>
      </c>
      <c r="H121" s="48">
        <v>-2.3914104441190802</v>
      </c>
      <c r="I121" s="46" t="s">
        <v>71</v>
      </c>
    </row>
    <row r="122" spans="1:13" x14ac:dyDescent="0.25">
      <c r="A122" s="20" t="s">
        <v>28</v>
      </c>
      <c r="B122" s="18" t="s">
        <v>18</v>
      </c>
      <c r="C122" s="49"/>
      <c r="D122" s="49">
        <v>19.1361118019922</v>
      </c>
      <c r="E122" s="49"/>
      <c r="F122" s="49">
        <v>19.059548064509201</v>
      </c>
      <c r="G122" s="49">
        <v>19.1504454181377</v>
      </c>
      <c r="H122" s="50">
        <v>-0.47464877000904998</v>
      </c>
      <c r="I122" s="51">
        <v>2.4347889136860701</v>
      </c>
    </row>
    <row r="123" spans="1:13" x14ac:dyDescent="0.25">
      <c r="A123" s="33" t="s">
        <v>62</v>
      </c>
      <c r="B123" s="16" t="s">
        <v>4</v>
      </c>
      <c r="C123" s="47"/>
      <c r="D123" s="47">
        <v>19.300570600663999</v>
      </c>
      <c r="E123" s="47"/>
      <c r="F123" s="47">
        <v>19.1743600790317</v>
      </c>
      <c r="G123" s="47">
        <v>19.2567852308723</v>
      </c>
      <c r="H123" s="48">
        <v>0.59877885910767004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18.149999999999999</v>
      </c>
      <c r="E124" s="44" t="s">
        <v>70</v>
      </c>
      <c r="F124" s="44">
        <v>16</v>
      </c>
      <c r="G124" s="64">
        <v>15</v>
      </c>
      <c r="H124" s="45">
        <v>6.6666666666666696</v>
      </c>
      <c r="I124" s="52">
        <v>6.6666666666666696</v>
      </c>
    </row>
    <row r="125" spans="1:13" x14ac:dyDescent="0.25">
      <c r="A125" s="14" t="s">
        <v>20</v>
      </c>
      <c r="B125" s="16" t="s">
        <v>6</v>
      </c>
      <c r="C125" s="47"/>
      <c r="D125" s="47">
        <v>20</v>
      </c>
      <c r="E125" s="47"/>
      <c r="F125" s="47">
        <v>20</v>
      </c>
      <c r="G125" s="65">
        <v>20</v>
      </c>
      <c r="H125" s="48" t="s">
        <v>71</v>
      </c>
      <c r="I125" s="46">
        <v>5.2631578947368398</v>
      </c>
    </row>
    <row r="126" spans="1:13" x14ac:dyDescent="0.25">
      <c r="A126" s="20" t="s">
        <v>28</v>
      </c>
      <c r="B126" s="18" t="s">
        <v>18</v>
      </c>
      <c r="C126" s="49"/>
      <c r="D126" s="49">
        <v>18.418692399671201</v>
      </c>
      <c r="E126" s="49"/>
      <c r="F126" s="49">
        <v>17.754211827315899</v>
      </c>
      <c r="G126" s="66">
        <v>17.342209519228899</v>
      </c>
      <c r="H126" s="50">
        <v>2.3757198160374702</v>
      </c>
      <c r="I126" s="51">
        <v>5.8124908110283702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18.475836110903501</v>
      </c>
      <c r="E127" s="47"/>
      <c r="F127" s="47">
        <v>17.922967007401201</v>
      </c>
      <c r="G127" s="67">
        <v>17.604970589573401</v>
      </c>
      <c r="H127" s="48">
        <v>0.94155828114576001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14</v>
      </c>
      <c r="H128" s="45">
        <v>7.1428571428571397</v>
      </c>
      <c r="I128" s="52">
        <v>7.1428571428571397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16.87</v>
      </c>
      <c r="G129" s="47">
        <v>16.78</v>
      </c>
      <c r="H129" s="48">
        <v>0.53635280095352</v>
      </c>
      <c r="I129" s="46">
        <v>2.24242424242424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16.050011058395501</v>
      </c>
      <c r="G130" s="49">
        <v>15.9732977423297</v>
      </c>
      <c r="H130" s="50">
        <v>0.48025972659646998</v>
      </c>
      <c r="I130" s="51">
        <v>4.1233594118242696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16.471656975707202</v>
      </c>
      <c r="G131" s="56">
        <v>16.473111211166099</v>
      </c>
      <c r="H131" s="57">
        <v>2.5598269678247498</v>
      </c>
      <c r="I131" s="58" t="s">
        <v>79</v>
      </c>
    </row>
    <row r="132" spans="1:9" ht="48.75" customHeight="1" x14ac:dyDescent="0.25">
      <c r="A132" s="90" t="s">
        <v>82</v>
      </c>
      <c r="B132" s="91"/>
      <c r="C132" s="91"/>
      <c r="D132" s="91"/>
      <c r="E132" s="91"/>
      <c r="F132" s="91"/>
      <c r="G132" s="91"/>
      <c r="H132" s="91"/>
      <c r="I132" s="91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tabSelected="1" zoomScale="130" zoomScaleNormal="130" workbookViewId="0">
      <pane xSplit="1" ySplit="6" topLeftCell="B26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13" ht="18.75" x14ac:dyDescent="0.25">
      <c r="A2" s="75" t="s">
        <v>69</v>
      </c>
    </row>
    <row r="3" spans="1:13" ht="15.75" thickBot="1" x14ac:dyDescent="0.3">
      <c r="A3" s="76" t="s">
        <v>88</v>
      </c>
      <c r="E3" s="72" t="s">
        <v>59</v>
      </c>
    </row>
    <row r="4" spans="1:13" ht="19.5" customHeight="1" x14ac:dyDescent="0.25">
      <c r="A4" s="79" t="s">
        <v>0</v>
      </c>
      <c r="B4" s="81" t="s">
        <v>2</v>
      </c>
      <c r="C4" s="81"/>
      <c r="D4" s="81" t="s">
        <v>16</v>
      </c>
      <c r="E4" s="81"/>
      <c r="F4" s="3" t="s">
        <v>4</v>
      </c>
    </row>
    <row r="5" spans="1:13" x14ac:dyDescent="0.25">
      <c r="A5" s="80"/>
      <c r="B5" s="5" t="s">
        <v>89</v>
      </c>
      <c r="C5" s="5" t="s">
        <v>87</v>
      </c>
      <c r="D5" s="82" t="s">
        <v>7</v>
      </c>
      <c r="E5" s="82" t="s">
        <v>8</v>
      </c>
      <c r="F5" s="83" t="s">
        <v>9</v>
      </c>
    </row>
    <row r="6" spans="1:13" x14ac:dyDescent="0.25">
      <c r="A6" s="80"/>
      <c r="B6" s="5">
        <v>2026</v>
      </c>
      <c r="C6" s="5">
        <v>2026</v>
      </c>
      <c r="D6" s="82"/>
      <c r="E6" s="82"/>
      <c r="F6" s="83"/>
    </row>
    <row r="7" spans="1:13" ht="25.15" customHeight="1" x14ac:dyDescent="0.25">
      <c r="A7" s="4" t="s">
        <v>30</v>
      </c>
      <c r="B7" s="39">
        <v>2.4010120949148002</v>
      </c>
      <c r="C7" s="40">
        <v>2.4211919397664898</v>
      </c>
      <c r="D7" s="73">
        <v>-0.83346737283603778</v>
      </c>
      <c r="E7" s="73">
        <v>-8.5868789068855094</v>
      </c>
      <c r="F7" s="41">
        <v>2.4020699138299801</v>
      </c>
    </row>
    <row r="8" spans="1:13" ht="25.15" customHeight="1" x14ac:dyDescent="0.25">
      <c r="A8" s="4" t="s">
        <v>31</v>
      </c>
      <c r="B8" s="39">
        <v>2.7811822153687999</v>
      </c>
      <c r="C8" s="40">
        <v>2.4693216548639598</v>
      </c>
      <c r="D8" s="73">
        <v>12.629402082574018</v>
      </c>
      <c r="E8" s="73">
        <v>14.897459027101695</v>
      </c>
      <c r="F8" s="41">
        <v>2.7811822153687999</v>
      </c>
    </row>
    <row r="9" spans="1:13" ht="25.15" customHeight="1" x14ac:dyDescent="0.25">
      <c r="A9" s="4" t="s">
        <v>32</v>
      </c>
      <c r="B9" s="39" t="s">
        <v>70</v>
      </c>
      <c r="C9" s="40" t="s">
        <v>70</v>
      </c>
      <c r="D9" s="73" t="s">
        <v>85</v>
      </c>
      <c r="E9" s="73"/>
      <c r="F9" s="41" t="s">
        <v>70</v>
      </c>
    </row>
    <row r="10" spans="1:13" ht="25.15" customHeight="1" x14ac:dyDescent="0.25">
      <c r="A10" s="4" t="s">
        <v>33</v>
      </c>
      <c r="B10" s="39" t="s">
        <v>71</v>
      </c>
      <c r="C10" s="40" t="s">
        <v>71</v>
      </c>
      <c r="D10" s="73" t="s">
        <v>85</v>
      </c>
      <c r="E10" s="73"/>
      <c r="F10" s="41" t="s">
        <v>70</v>
      </c>
    </row>
    <row r="11" spans="1:13" ht="25.15" customHeight="1" x14ac:dyDescent="0.25">
      <c r="A11" s="4" t="s">
        <v>34</v>
      </c>
      <c r="B11" s="39">
        <v>2.6328929930917799</v>
      </c>
      <c r="C11" s="40">
        <v>2.8054140242797598</v>
      </c>
      <c r="D11" s="73">
        <v>-6.1495747042995408</v>
      </c>
      <c r="E11" s="73">
        <v>-4.6852631493655625</v>
      </c>
      <c r="F11" s="41">
        <v>2.6328929930917799</v>
      </c>
    </row>
    <row r="12" spans="1:13" ht="25.15" customHeight="1" x14ac:dyDescent="0.25">
      <c r="A12" s="1" t="s">
        <v>48</v>
      </c>
      <c r="B12" s="39" t="s">
        <v>70</v>
      </c>
      <c r="C12" s="40">
        <v>2.6640960307801</v>
      </c>
      <c r="D12" s="73" t="s">
        <v>85</v>
      </c>
      <c r="E12" s="73">
        <v>9.064668334994721</v>
      </c>
      <c r="F12" s="41" t="s">
        <v>70</v>
      </c>
    </row>
    <row r="13" spans="1:13" ht="25.15" customHeight="1" x14ac:dyDescent="0.25">
      <c r="A13" s="4" t="s">
        <v>35</v>
      </c>
      <c r="B13" s="39">
        <v>2.7956846139580902</v>
      </c>
      <c r="C13" s="40">
        <v>2.7306780074088501</v>
      </c>
      <c r="D13" s="73">
        <v>2.3806031459170485</v>
      </c>
      <c r="E13" s="73">
        <v>1.0204794040463636</v>
      </c>
      <c r="F13" s="41">
        <v>2.7956846139580902</v>
      </c>
    </row>
    <row r="14" spans="1:13" ht="25.15" customHeight="1" x14ac:dyDescent="0.25">
      <c r="A14" s="4" t="s">
        <v>36</v>
      </c>
      <c r="B14" s="39">
        <v>2.32124839262752</v>
      </c>
      <c r="C14" s="40">
        <v>2.3035452586206899</v>
      </c>
      <c r="D14" s="73">
        <v>0.76851687374401023</v>
      </c>
      <c r="E14" s="73">
        <v>-2.7883506069657922</v>
      </c>
      <c r="F14" s="41">
        <v>2.3214241320188602</v>
      </c>
    </row>
    <row r="15" spans="1:13" ht="25.15" customHeight="1" x14ac:dyDescent="0.25">
      <c r="A15" s="4" t="s">
        <v>37</v>
      </c>
      <c r="B15" s="39">
        <v>5.2979700654817599</v>
      </c>
      <c r="C15" s="40">
        <v>5.3464642492207597</v>
      </c>
      <c r="D15" s="73">
        <v>-0.90703278799755915</v>
      </c>
      <c r="E15" s="73">
        <v>-8.6192336859028238</v>
      </c>
      <c r="F15" s="41">
        <v>5.2979700654817599</v>
      </c>
      <c r="M15" t="s">
        <v>86</v>
      </c>
    </row>
    <row r="16" spans="1:13" ht="25.15" customHeight="1" x14ac:dyDescent="0.25">
      <c r="A16" s="4" t="s">
        <v>38</v>
      </c>
      <c r="B16" s="39" t="s">
        <v>70</v>
      </c>
      <c r="C16" s="40" t="s">
        <v>70</v>
      </c>
      <c r="D16" s="73" t="s">
        <v>85</v>
      </c>
      <c r="E16" s="73"/>
      <c r="F16" s="41" t="s">
        <v>70</v>
      </c>
    </row>
    <row r="17" spans="1:6" ht="25.15" customHeight="1" x14ac:dyDescent="0.25">
      <c r="A17" s="4" t="s">
        <v>39</v>
      </c>
      <c r="B17" s="39">
        <v>2.0668650129356299</v>
      </c>
      <c r="C17" s="40">
        <v>2.08282004631161</v>
      </c>
      <c r="D17" s="73">
        <v>-0.7660303348930374</v>
      </c>
      <c r="E17" s="73">
        <v>-1.5003383962607784</v>
      </c>
      <c r="F17" s="41">
        <v>2.0668650129356299</v>
      </c>
    </row>
    <row r="18" spans="1:6" ht="25.15" customHeight="1" x14ac:dyDescent="0.25">
      <c r="A18" s="4" t="s">
        <v>40</v>
      </c>
      <c r="B18" s="39">
        <v>2.1909855985598599</v>
      </c>
      <c r="C18" s="40">
        <v>2.1838824662813101</v>
      </c>
      <c r="D18" s="73">
        <v>0.32525249816419299</v>
      </c>
      <c r="E18" s="73">
        <v>-1.6837569127813403</v>
      </c>
      <c r="F18" s="41">
        <v>2.1909855985598599</v>
      </c>
    </row>
    <row r="19" spans="1:6" ht="25.15" customHeight="1" x14ac:dyDescent="0.25">
      <c r="A19" s="4" t="s">
        <v>41</v>
      </c>
      <c r="B19" s="39">
        <v>2.77985719654265</v>
      </c>
      <c r="C19" s="40">
        <v>2.6482160689968199</v>
      </c>
      <c r="D19" s="73">
        <v>4.9709360609573467</v>
      </c>
      <c r="E19" s="73">
        <v>2.7032124544116702</v>
      </c>
      <c r="F19" s="41">
        <v>2.77985719654265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3" t="s">
        <v>85</v>
      </c>
      <c r="E20" s="73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2.7987387387387401</v>
      </c>
      <c r="C21" s="40">
        <v>2.63675984443364</v>
      </c>
      <c r="D21" s="73">
        <v>6.1431038039754515</v>
      </c>
      <c r="E21" s="73">
        <v>3.1116383812172326</v>
      </c>
      <c r="F21" s="41">
        <v>2.7987387387387401</v>
      </c>
    </row>
    <row r="22" spans="1:6" ht="25.15" customHeight="1" x14ac:dyDescent="0.25">
      <c r="A22" s="4" t="s">
        <v>44</v>
      </c>
      <c r="B22" s="39">
        <v>2.7337612877895601</v>
      </c>
      <c r="C22" s="40">
        <v>2.7533127126507901</v>
      </c>
      <c r="D22" s="73">
        <v>-0.71010549478800988</v>
      </c>
      <c r="E22" s="73">
        <v>112.10612493315935</v>
      </c>
      <c r="F22" s="41">
        <v>2.7504083235178598</v>
      </c>
    </row>
    <row r="23" spans="1:6" ht="25.15" customHeight="1" x14ac:dyDescent="0.25">
      <c r="A23" s="4" t="s">
        <v>45</v>
      </c>
      <c r="B23" s="39">
        <v>1.4484182424916601</v>
      </c>
      <c r="C23" s="40">
        <v>2.71492441299453</v>
      </c>
      <c r="D23" s="73">
        <v>-46.64977648883891</v>
      </c>
      <c r="E23" s="73">
        <v>-8.5280778113962334</v>
      </c>
      <c r="F23" s="41">
        <v>1.4508209121245801</v>
      </c>
    </row>
    <row r="24" spans="1:6" ht="25.15" customHeight="1" x14ac:dyDescent="0.25">
      <c r="A24" s="1" t="s">
        <v>46</v>
      </c>
      <c r="B24" s="39">
        <v>1.8718456049302601</v>
      </c>
      <c r="C24" s="40">
        <v>1.9009444444444401</v>
      </c>
      <c r="D24" s="73">
        <v>-1.5307569665816452</v>
      </c>
      <c r="E24" s="73">
        <v>-17.768303001548258</v>
      </c>
      <c r="F24" s="41">
        <v>1.8942912747324001</v>
      </c>
    </row>
    <row r="25" spans="1:6" ht="25.15" customHeight="1" x14ac:dyDescent="0.25">
      <c r="A25" s="1" t="s">
        <v>47</v>
      </c>
      <c r="B25" s="39" t="s">
        <v>70</v>
      </c>
      <c r="C25" s="40">
        <v>4.6526290227629499</v>
      </c>
      <c r="D25" s="73" t="s">
        <v>85</v>
      </c>
      <c r="E25" s="73">
        <v>-12.765066640810138</v>
      </c>
      <c r="F25" s="41" t="s">
        <v>70</v>
      </c>
    </row>
    <row r="26" spans="1:6" ht="25.15" customHeight="1" x14ac:dyDescent="0.25">
      <c r="A26" s="4" t="s">
        <v>49</v>
      </c>
      <c r="B26" s="39" t="s">
        <v>71</v>
      </c>
      <c r="C26" s="40" t="s">
        <v>70</v>
      </c>
      <c r="D26" s="73" t="s">
        <v>85</v>
      </c>
      <c r="E26" s="73"/>
      <c r="F26" s="41" t="s">
        <v>70</v>
      </c>
    </row>
    <row r="27" spans="1:6" ht="25.15" customHeight="1" x14ac:dyDescent="0.25">
      <c r="A27" s="4" t="s">
        <v>50</v>
      </c>
      <c r="B27" s="39">
        <v>1.5849810913019999</v>
      </c>
      <c r="C27" s="40">
        <v>1.44283381712627</v>
      </c>
      <c r="D27" s="73">
        <v>9.8519505495683752</v>
      </c>
      <c r="E27" s="73">
        <v>31.779437926989672</v>
      </c>
      <c r="F27" s="41">
        <v>1.66016207455429</v>
      </c>
    </row>
    <row r="28" spans="1:6" ht="25.15" customHeight="1" x14ac:dyDescent="0.25">
      <c r="A28" s="4" t="s">
        <v>51</v>
      </c>
      <c r="B28" s="39">
        <v>1.65358419567262</v>
      </c>
      <c r="C28" s="40">
        <v>1.6482539682539701</v>
      </c>
      <c r="D28" s="73">
        <v>0</v>
      </c>
      <c r="E28" s="73" t="s">
        <v>70</v>
      </c>
      <c r="F28" s="41">
        <v>1.65358419567262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3" t="s">
        <v>85</v>
      </c>
      <c r="E29" s="73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3" t="s">
        <v>85</v>
      </c>
      <c r="E30" s="73" t="s">
        <v>85</v>
      </c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3" t="s">
        <v>85</v>
      </c>
      <c r="E31" s="73"/>
      <c r="F31" s="41" t="s">
        <v>70</v>
      </c>
    </row>
    <row r="32" spans="1:6" ht="25.15" customHeight="1" x14ac:dyDescent="0.25">
      <c r="A32" s="4" t="s">
        <v>55</v>
      </c>
      <c r="B32" s="39">
        <v>4.5471428571428598</v>
      </c>
      <c r="C32" s="40">
        <v>4.2604175222450396</v>
      </c>
      <c r="D32" s="73">
        <v>6.7299820592872193</v>
      </c>
      <c r="E32" s="73">
        <v>-11.873340045607799</v>
      </c>
      <c r="F32" s="41">
        <v>4.5471428571428598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3" t="s">
        <v>85</v>
      </c>
      <c r="E33" s="73"/>
      <c r="F33" s="41" t="s">
        <v>70</v>
      </c>
    </row>
    <row r="34" spans="1:6" ht="25.15" customHeight="1" x14ac:dyDescent="0.25">
      <c r="A34" s="4" t="s">
        <v>57</v>
      </c>
      <c r="B34" s="39">
        <v>1.89720870425321</v>
      </c>
      <c r="C34" s="40">
        <v>1.87305617210176</v>
      </c>
      <c r="D34" s="73">
        <v>1.2894718541381684</v>
      </c>
      <c r="E34" s="73">
        <v>-6.0093512668857922</v>
      </c>
      <c r="F34" s="41">
        <v>1.89720870425321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4" t="s">
        <v>85</v>
      </c>
      <c r="E35" s="74"/>
      <c r="F35" s="62" t="s">
        <v>70</v>
      </c>
    </row>
    <row r="36" spans="1:6" ht="35.450000000000003" customHeight="1" x14ac:dyDescent="0.25">
      <c r="A36" s="77" t="s">
        <v>83</v>
      </c>
      <c r="B36" s="78"/>
      <c r="C36" s="78"/>
      <c r="D36" s="78"/>
      <c r="E36" s="78"/>
      <c r="F36" s="7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2026-08-06T12:30:37Z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