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ento_zošit"/>
  <mc:AlternateContent xmlns:mc="http://schemas.openxmlformats.org/markup-compatibility/2006">
    <mc:Choice Requires="x15">
      <x15ac:absPath xmlns:x15ac="http://schemas.microsoft.com/office/spreadsheetml/2010/11/ac" url="Z:\PREHLADY A SPRAVY\SPRAVY A PREHLADY 2026\Prehľady\"/>
    </mc:Choice>
  </mc:AlternateContent>
  <xr:revisionPtr revIDLastSave="0" documentId="13_ncr:1_{028A352F-2327-42C3-B614-4FCE928FFB47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G106" i="1" l="1"/>
  <c r="G78" i="1" l="1"/>
  <c r="G46" i="1"/>
  <c r="F106" i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<sst xmlns="http://schemas.openxmlformats.org/spreadsheetml/2006/main" count="453" uniqueCount="90">
  <si>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</si>
  <si>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</si>
  <si>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</si>
  <si>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</si>
  <si>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</si>
  <si>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</si>
  <si>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</si>
  <si>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</si>
  <si>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</si>
  <si>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</si>
  <si>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</si>
  <si>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</si>
  <si>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</si>
  <si>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</si>
  <si>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</si>
  <si>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</si>
  <si>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</si>
  <si>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</si>
  <si>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</si>
  <si>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</si>
  <si>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</si>
  <si>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</si>
  <si>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</si>
  <si>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</si>
  <si>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</si>
  <si>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</si>
  <si>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</si>
  <si>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</si>
  <si>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</si>
  <si>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</si>
  <si>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</si>
  <si>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</si>
  <si>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</si>
  <si>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</si>
  <si>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</si>
  <si>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</si>
  <si>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</si>
  <si>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</si>
  <si>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</si>
  <si>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</si>
  <si>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</si>
  <si>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</si>
  <si>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</si>
  <si>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</si>
  <si>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</si>
  <si>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</si>
  <si>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</si>
  <si>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</si>
  <si>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</si>
  <si>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</si>
  <si>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</si>
  <si>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</si>
  <si>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</si>
  <si>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</si>
  <si>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</si>
  <si>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</si>
  <si>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</si>
  <si>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</si>
  <si>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</si>
  <si>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</si>
  <si>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</si>
  <si>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</si>
  <si>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</si>
  <si>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</si>
  <si>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</si>
  <si>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</si>
  <si>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</si>
  <si>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</si>
  <si>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</si>
  <si>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</si>
  <si>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</si>
  <si>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</si>
  <si>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</si>
  <si>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</si>
  <si>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</si>
  <si>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</si>
  <si>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</si>
  <si>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</si>
  <si>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</si>
  <si>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</si>
  <si>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</si>
  <si>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</si>
  <si>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</si>
  <si>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</si>
  <si>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</si>
  <si>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 xml:space="preserve"> </t>
  </si>
  <si>
    <t>32. týždeň</t>
  </si>
  <si>
    <t>Ceny za 33. týždeň 2026 zisťované v dňoch 17. 8.  –  19. 8. 2026</t>
  </si>
  <si>
    <t>33. týždeň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</si>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</sst>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2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1" fillId="0" borderId="0" xfId="0" applyFont="1"/>
    <xf numFmtId="164" fontId="8" fillId="0" borderId="1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M133"/>
  <sheetViews>
    <sheetView zoomScale="130" zoomScaleNormal="130" workbookViewId="0">
      <selection activeCell="N113" sqref="N113"/>
    </sheetView>
  </sheetViews>
  <sheetFormatPr defaultColWidth="9.140625" defaultRowHeight="15" x14ac:dyDescent="0.25"/>
  <cols>
    <col min="1" max="1" width="18.7109375" style="7" customWidth="1"/>
    <col min="2" max="2" width="10.42578125" style="7" customWidth="1"/>
    <col min="3" max="3" width="10.85546875" style="7" customWidth="1"/>
    <col min="4" max="4" width="11.42578125" style="7" customWidth="1"/>
    <col min="5" max="5" width="11.28515625" style="7" customWidth="1"/>
    <col min="6" max="7" width="12.7109375" style="7" customWidth="1"/>
    <col min="8" max="8" width="10.28515625" style="7" customWidth="1"/>
    <col min="9" max="9" width="10.5703125" style="7" customWidth="1"/>
    <col min="10" max="10" width="2.7109375" style="7" customWidth="1"/>
    <col min="11" max="11" width="3.42578125" style="7" customWidth="1"/>
    <col min="12" max="16384" width="9.140625" style="7"/>
  </cols>
  <sheetData>
    <row r="1" spans="1:13" ht="18.75" customHeight="1" x14ac:dyDescent="0.25">
      <c r="A1" s="6"/>
    </row>
    <row r="2" spans="1:13" ht="18.75" x14ac:dyDescent="0.25">
      <c r="A2" s="8" t="s">
        <v>64</v>
      </c>
    </row>
    <row r="3" spans="1:13" ht="15.75" thickBot="1" x14ac:dyDescent="0.3">
      <c r="A3" s="9" t="s">
        <v>87</v>
      </c>
      <c r="F3" s="9" t="s">
        <v>11</v>
      </c>
    </row>
    <row r="4" spans="1:13" ht="15" customHeight="1" x14ac:dyDescent="0.25">
      <c r="A4" s="100" t="s">
        <v>0</v>
      </c>
      <c r="B4" s="84" t="s">
        <v>1</v>
      </c>
      <c r="C4" s="84"/>
      <c r="D4" s="84" t="s">
        <v>2</v>
      </c>
      <c r="E4" s="84"/>
      <c r="F4" s="84" t="s">
        <v>3</v>
      </c>
      <c r="G4" s="84"/>
      <c r="H4" s="10" t="s">
        <v>4</v>
      </c>
    </row>
    <row r="5" spans="1:13" x14ac:dyDescent="0.25">
      <c r="A5" s="101"/>
      <c r="B5" s="97" t="s">
        <v>5</v>
      </c>
      <c r="C5" s="97" t="s">
        <v>6</v>
      </c>
      <c r="D5" s="11" t="s">
        <v>88</v>
      </c>
      <c r="E5" s="11" t="s">
        <v>86</v>
      </c>
      <c r="F5" s="86" t="s">
        <v>7</v>
      </c>
      <c r="G5" s="86" t="s">
        <v>8</v>
      </c>
      <c r="H5" s="102" t="s">
        <v>9</v>
      </c>
    </row>
    <row r="6" spans="1:13" x14ac:dyDescent="0.25">
      <c r="A6" s="101"/>
      <c r="B6" s="97"/>
      <c r="C6" s="97"/>
      <c r="D6" s="11">
        <v>2026</v>
      </c>
      <c r="E6" s="11">
        <v>2026</v>
      </c>
      <c r="F6" s="86"/>
      <c r="G6" s="86"/>
      <c r="H6" s="102"/>
    </row>
    <row r="7" spans="1:13" ht="15.75" thickBot="1" x14ac:dyDescent="0.3">
      <c r="A7" s="12" t="s">
        <v>10</v>
      </c>
      <c r="B7" s="36">
        <v>1.1499999999999999</v>
      </c>
      <c r="C7" s="36">
        <v>1.2</v>
      </c>
      <c r="D7" s="71">
        <v>1.1601747317269699</v>
      </c>
      <c r="E7" s="36">
        <v>1.1355575667223501</v>
      </c>
      <c r="F7" s="37">
        <v>2.16784826467876</v>
      </c>
      <c r="G7" s="37">
        <v>-1.7888738210378401</v>
      </c>
      <c r="H7" s="38">
        <v>1.18762373436446</v>
      </c>
      <c r="M7" s="7" t="s">
        <v>85</v>
      </c>
    </row>
    <row r="8" spans="1:13" x14ac:dyDescent="0.25">
      <c r="A8" s="98" t="s">
        <v>80</v>
      </c>
      <c r="B8" s="99"/>
      <c r="C8" s="99"/>
      <c r="D8" s="99"/>
      <c r="E8" s="99"/>
      <c r="F8" s="99"/>
      <c r="G8" s="99"/>
      <c r="H8" s="99"/>
      <c r="L8" s="7" t="s">
        <v>85</v>
      </c>
    </row>
    <row r="9" spans="1:13" x14ac:dyDescent="0.25">
      <c r="M9" s="7" t="s">
        <v>85</v>
      </c>
    </row>
    <row r="10" spans="1:13" x14ac:dyDescent="0.25">
      <c r="I10" s="7" t="s">
        <v>84</v>
      </c>
    </row>
    <row r="11" spans="1:13" ht="18.75" x14ac:dyDescent="0.25">
      <c r="A11" s="8" t="s">
        <v>65</v>
      </c>
    </row>
    <row r="12" spans="1:13" ht="15.75" thickBot="1" x14ac:dyDescent="0.3">
      <c r="A12" s="9" t="str">
        <f>A3</f>
        <v>Ceny za 33. týždeň 2026 zisťované v dňoch 17. 8.  –  19. 8. 2026</v>
      </c>
      <c r="G12" s="9"/>
      <c r="I12" s="13" t="s">
        <v>26</v>
      </c>
    </row>
    <row r="13" spans="1:13" x14ac:dyDescent="0.25">
      <c r="A13" s="88" t="s">
        <v>0</v>
      </c>
      <c r="B13" s="91" t="s">
        <v>12</v>
      </c>
      <c r="C13" s="94" t="s">
        <v>13</v>
      </c>
      <c r="D13" s="94" t="s">
        <v>14</v>
      </c>
      <c r="E13" s="94" t="s">
        <v>15</v>
      </c>
      <c r="F13" s="84" t="s">
        <v>2</v>
      </c>
      <c r="G13" s="84"/>
      <c r="H13" s="84" t="s">
        <v>16</v>
      </c>
      <c r="I13" s="85"/>
    </row>
    <row r="14" spans="1:13" x14ac:dyDescent="0.25">
      <c r="A14" s="89"/>
      <c r="B14" s="92"/>
      <c r="C14" s="95"/>
      <c r="D14" s="95"/>
      <c r="E14" s="95"/>
      <c r="F14" s="11" t="str">
        <f>D5</f>
        <v>33. týždeň</v>
      </c>
      <c r="G14" s="11" t="str">
        <f>E5</f>
        <v>32. týždeň</v>
      </c>
      <c r="H14" s="86" t="s">
        <v>7</v>
      </c>
      <c r="I14" s="87" t="s">
        <v>8</v>
      </c>
    </row>
    <row r="15" spans="1:13" x14ac:dyDescent="0.25">
      <c r="A15" s="90"/>
      <c r="B15" s="93"/>
      <c r="C15" s="96"/>
      <c r="D15" s="96"/>
      <c r="E15" s="96"/>
      <c r="F15" s="11">
        <v>2026</v>
      </c>
      <c r="G15" s="11">
        <v>2026</v>
      </c>
      <c r="H15" s="86"/>
      <c r="I15" s="87"/>
    </row>
    <row r="16" spans="1:13" x14ac:dyDescent="0.25">
      <c r="A16" s="14" t="s">
        <v>72</v>
      </c>
      <c r="B16" s="15" t="s">
        <v>5</v>
      </c>
      <c r="C16" s="44">
        <v>15.03</v>
      </c>
      <c r="D16" s="44">
        <v>19</v>
      </c>
      <c r="E16" s="44" t="s">
        <v>70</v>
      </c>
      <c r="F16" s="44">
        <v>13.3</v>
      </c>
      <c r="G16" s="44">
        <v>13.3</v>
      </c>
      <c r="H16" s="45" t="s">
        <v>71</v>
      </c>
      <c r="I16" s="46">
        <v>-5.87402689313517</v>
      </c>
    </row>
    <row r="17" spans="1:9" x14ac:dyDescent="0.25">
      <c r="A17" s="14" t="s">
        <v>17</v>
      </c>
      <c r="B17" s="16" t="s">
        <v>6</v>
      </c>
      <c r="C17" s="47">
        <v>15.5</v>
      </c>
      <c r="D17" s="47">
        <v>23</v>
      </c>
      <c r="E17" s="47"/>
      <c r="F17" s="47">
        <v>23</v>
      </c>
      <c r="G17" s="47">
        <v>23</v>
      </c>
      <c r="H17" s="48" t="s">
        <v>71</v>
      </c>
      <c r="I17" s="46">
        <v>1.3215859030837001</v>
      </c>
    </row>
    <row r="18" spans="1:9" x14ac:dyDescent="0.25">
      <c r="A18" s="17"/>
      <c r="B18" s="18" t="s">
        <v>18</v>
      </c>
      <c r="C18" s="49">
        <v>15.436344596481399</v>
      </c>
      <c r="D18" s="49">
        <v>20.749597019045002</v>
      </c>
      <c r="E18" s="49"/>
      <c r="F18" s="49">
        <v>18.0931562197316</v>
      </c>
      <c r="G18" s="49">
        <v>17.784250730994099</v>
      </c>
      <c r="H18" s="50">
        <v>1.7369609403844799</v>
      </c>
      <c r="I18" s="51">
        <v>-8.3500696312840592</v>
      </c>
    </row>
    <row r="19" spans="1:9" x14ac:dyDescent="0.25">
      <c r="A19" s="17"/>
      <c r="B19" s="16" t="s">
        <v>4</v>
      </c>
      <c r="C19" s="47">
        <v>15.8109466629433</v>
      </c>
      <c r="D19" s="47">
        <v>21.2097129450731</v>
      </c>
      <c r="E19" s="47"/>
      <c r="F19" s="47">
        <v>18.509435450394299</v>
      </c>
      <c r="G19" s="47">
        <v>17.574528508771898</v>
      </c>
      <c r="H19" s="48">
        <v>2.2490109532428901</v>
      </c>
      <c r="I19" s="46" t="s">
        <v>79</v>
      </c>
    </row>
    <row r="20" spans="1:9" x14ac:dyDescent="0.25">
      <c r="A20" s="19" t="s">
        <v>73</v>
      </c>
      <c r="B20" s="15" t="s">
        <v>5</v>
      </c>
      <c r="C20" s="44">
        <v>10.75</v>
      </c>
      <c r="D20" s="44">
        <v>13.7</v>
      </c>
      <c r="E20" s="44" t="s">
        <v>70</v>
      </c>
      <c r="F20" s="44">
        <v>10.75</v>
      </c>
      <c r="G20" s="44">
        <v>11</v>
      </c>
      <c r="H20" s="45">
        <v>-2.2727272727272698</v>
      </c>
      <c r="I20" s="52">
        <v>-7.3275862068965498</v>
      </c>
    </row>
    <row r="21" spans="1:9" x14ac:dyDescent="0.25">
      <c r="A21" s="14" t="s">
        <v>19</v>
      </c>
      <c r="B21" s="16" t="s">
        <v>6</v>
      </c>
      <c r="C21" s="47">
        <v>14.1</v>
      </c>
      <c r="D21" s="47">
        <v>19.399999999999999</v>
      </c>
      <c r="E21" s="47"/>
      <c r="F21" s="47">
        <v>19.399999999999999</v>
      </c>
      <c r="G21" s="47">
        <v>19</v>
      </c>
      <c r="H21" s="48">
        <v>2.1052631578947398</v>
      </c>
      <c r="I21" s="46">
        <v>-7.1770334928229698</v>
      </c>
    </row>
    <row r="22" spans="1:9" x14ac:dyDescent="0.25">
      <c r="A22" s="17"/>
      <c r="B22" s="18" t="s">
        <v>18</v>
      </c>
      <c r="C22" s="49">
        <v>11.680803926151</v>
      </c>
      <c r="D22" s="49">
        <v>16.9818719176887</v>
      </c>
      <c r="E22" s="49"/>
      <c r="F22" s="49">
        <v>13.2415923713457</v>
      </c>
      <c r="G22" s="49">
        <v>13.4443395214623</v>
      </c>
      <c r="H22" s="50">
        <v>-1.50804842285388</v>
      </c>
      <c r="I22" s="51">
        <v>-15.501128053813</v>
      </c>
    </row>
    <row r="23" spans="1:9" x14ac:dyDescent="0.25">
      <c r="A23" s="17"/>
      <c r="B23" s="16" t="s">
        <v>4</v>
      </c>
      <c r="C23" s="47">
        <v>11.9609166861416</v>
      </c>
      <c r="D23" s="47">
        <v>17.226996410334699</v>
      </c>
      <c r="E23" s="47"/>
      <c r="F23" s="47">
        <v>13.506790538692</v>
      </c>
      <c r="G23" s="47">
        <v>13.4218464061533</v>
      </c>
      <c r="H23" s="48">
        <v>1.9634432516490501</v>
      </c>
      <c r="I23" s="46" t="s">
        <v>79</v>
      </c>
    </row>
    <row r="24" spans="1:9" x14ac:dyDescent="0.25">
      <c r="A24" s="19" t="s">
        <v>74</v>
      </c>
      <c r="B24" s="15" t="s">
        <v>5</v>
      </c>
      <c r="C24" s="44">
        <v>8.5</v>
      </c>
      <c r="D24" s="44">
        <v>13.8</v>
      </c>
      <c r="E24" s="44" t="s">
        <v>70</v>
      </c>
      <c r="F24" s="44">
        <v>8.5</v>
      </c>
      <c r="G24" s="44">
        <v>9.5</v>
      </c>
      <c r="H24" s="45">
        <v>-10.526315789473699</v>
      </c>
      <c r="I24" s="52">
        <v>-22.727272727272702</v>
      </c>
    </row>
    <row r="25" spans="1:9" x14ac:dyDescent="0.25">
      <c r="A25" s="14" t="s">
        <v>20</v>
      </c>
      <c r="B25" s="16" t="s">
        <v>6</v>
      </c>
      <c r="C25" s="47">
        <v>12.7</v>
      </c>
      <c r="D25" s="47">
        <v>17</v>
      </c>
      <c r="E25" s="47"/>
      <c r="F25" s="47">
        <v>17</v>
      </c>
      <c r="G25" s="47">
        <v>17.7</v>
      </c>
      <c r="H25" s="48">
        <v>-3.9548022598870101</v>
      </c>
      <c r="I25" s="46">
        <v>-8.1081081081081106</v>
      </c>
    </row>
    <row r="26" spans="1:9" x14ac:dyDescent="0.25">
      <c r="A26" s="17"/>
      <c r="B26" s="18" t="s">
        <v>18</v>
      </c>
      <c r="C26" s="49">
        <v>10.205083342709701</v>
      </c>
      <c r="D26" s="49">
        <v>15.449211109662301</v>
      </c>
      <c r="E26" s="49"/>
      <c r="F26" s="49">
        <v>10.8700139682695</v>
      </c>
      <c r="G26" s="49">
        <v>10.8247746849566</v>
      </c>
      <c r="H26" s="50">
        <v>0.41792355618963001</v>
      </c>
      <c r="I26" s="51">
        <v>-11.6527030865775</v>
      </c>
    </row>
    <row r="27" spans="1:9" x14ac:dyDescent="0.25">
      <c r="A27" s="17"/>
      <c r="B27" s="16" t="s">
        <v>4</v>
      </c>
      <c r="C27" s="47">
        <v>10.3303971838683</v>
      </c>
      <c r="D27" s="47">
        <v>15.449211109662301</v>
      </c>
      <c r="E27" s="47"/>
      <c r="F27" s="47">
        <v>10.9651220241181</v>
      </c>
      <c r="G27" s="47">
        <v>12.8832918165437</v>
      </c>
      <c r="H27" s="48">
        <v>0.86736887778800997</v>
      </c>
      <c r="I27" s="46" t="s">
        <v>79</v>
      </c>
    </row>
    <row r="28" spans="1:9" x14ac:dyDescent="0.25">
      <c r="A28" s="19" t="s">
        <v>75</v>
      </c>
      <c r="B28" s="15" t="s">
        <v>5</v>
      </c>
      <c r="C28" s="44" t="s">
        <v>70</v>
      </c>
      <c r="D28" s="44">
        <v>5.69</v>
      </c>
      <c r="E28" s="44" t="s">
        <v>70</v>
      </c>
      <c r="F28" s="44">
        <v>5</v>
      </c>
      <c r="G28" s="44">
        <v>5</v>
      </c>
      <c r="H28" s="45" t="s">
        <v>71</v>
      </c>
      <c r="I28" s="52">
        <v>-25.595238095238098</v>
      </c>
    </row>
    <row r="29" spans="1:9" x14ac:dyDescent="0.25">
      <c r="A29" s="14" t="s">
        <v>21</v>
      </c>
      <c r="B29" s="16" t="s">
        <v>6</v>
      </c>
      <c r="C29" s="47"/>
      <c r="D29" s="47">
        <v>11.8</v>
      </c>
      <c r="E29" s="47"/>
      <c r="F29" s="47">
        <v>11.8</v>
      </c>
      <c r="G29" s="47">
        <v>13.4</v>
      </c>
      <c r="H29" s="48">
        <v>-11.9402985074627</v>
      </c>
      <c r="I29" s="46">
        <v>20.408163265306101</v>
      </c>
    </row>
    <row r="30" spans="1:9" x14ac:dyDescent="0.25">
      <c r="A30" s="17"/>
      <c r="B30" s="18" t="s">
        <v>18</v>
      </c>
      <c r="C30" s="49"/>
      <c r="D30" s="49">
        <v>6.1785629188384199</v>
      </c>
      <c r="E30" s="49"/>
      <c r="F30" s="49">
        <v>5.88769263336156</v>
      </c>
      <c r="G30" s="49">
        <v>6.6154242525726099</v>
      </c>
      <c r="H30" s="50">
        <v>-11.0005283323749</v>
      </c>
      <c r="I30" s="51">
        <v>-20.090756253752801</v>
      </c>
    </row>
    <row r="31" spans="1:9" x14ac:dyDescent="0.25">
      <c r="A31" s="17"/>
      <c r="B31" s="16" t="s">
        <v>4</v>
      </c>
      <c r="C31" s="47"/>
      <c r="D31" s="47">
        <v>6.1565971705137796</v>
      </c>
      <c r="E31" s="47"/>
      <c r="F31" s="47">
        <v>5.8769305673158296</v>
      </c>
      <c r="G31" s="47">
        <v>6.9114504049199299</v>
      </c>
      <c r="H31" s="48">
        <v>-0.18312392706451999</v>
      </c>
      <c r="I31" s="46" t="s">
        <v>79</v>
      </c>
    </row>
    <row r="32" spans="1:9" x14ac:dyDescent="0.25">
      <c r="A32" s="19" t="s">
        <v>22</v>
      </c>
      <c r="B32" s="15" t="s">
        <v>5</v>
      </c>
      <c r="C32" s="44" t="s">
        <v>70</v>
      </c>
      <c r="D32" s="44" t="s">
        <v>70</v>
      </c>
      <c r="E32" s="44" t="s">
        <v>71</v>
      </c>
      <c r="F32" s="44">
        <v>1.04</v>
      </c>
      <c r="G32" s="44">
        <v>1.04</v>
      </c>
      <c r="H32" s="45" t="s">
        <v>71</v>
      </c>
      <c r="I32" s="52">
        <v>-87</v>
      </c>
    </row>
    <row r="33" spans="1:9" x14ac:dyDescent="0.25">
      <c r="A33" s="20" t="s">
        <v>23</v>
      </c>
      <c r="B33" s="16" t="s">
        <v>6</v>
      </c>
      <c r="C33" s="47"/>
      <c r="D33" s="47"/>
      <c r="E33" s="47"/>
      <c r="F33" s="47">
        <v>12.86</v>
      </c>
      <c r="G33" s="47">
        <v>13.05</v>
      </c>
      <c r="H33" s="48">
        <v>-1.45593869731801</v>
      </c>
      <c r="I33" s="46">
        <v>2.88</v>
      </c>
    </row>
    <row r="34" spans="1:9" x14ac:dyDescent="0.25">
      <c r="A34" s="17"/>
      <c r="B34" s="18" t="s">
        <v>18</v>
      </c>
      <c r="C34" s="49"/>
      <c r="D34" s="49"/>
      <c r="E34" s="47"/>
      <c r="F34" s="49">
        <v>9.1614409960633498</v>
      </c>
      <c r="G34" s="49">
        <v>8.50990232222264</v>
      </c>
      <c r="H34" s="50">
        <v>7.6562415074881498</v>
      </c>
      <c r="I34" s="51">
        <v>3.8365211753236301</v>
      </c>
    </row>
    <row r="35" spans="1:9" x14ac:dyDescent="0.25">
      <c r="A35" s="21"/>
      <c r="B35" s="22" t="s">
        <v>4</v>
      </c>
      <c r="C35" s="53"/>
      <c r="D35" s="53"/>
      <c r="E35" s="53"/>
      <c r="F35" s="53">
        <v>9.1795312643046802</v>
      </c>
      <c r="G35" s="53">
        <v>8.4639139523393307</v>
      </c>
      <c r="H35" s="54">
        <v>0.19707180813982</v>
      </c>
      <c r="I35" s="55" t="s">
        <v>79</v>
      </c>
    </row>
    <row r="36" spans="1:9" x14ac:dyDescent="0.25">
      <c r="A36" s="14" t="s">
        <v>22</v>
      </c>
      <c r="B36" s="16" t="s">
        <v>5</v>
      </c>
      <c r="C36" s="47" t="s">
        <v>70</v>
      </c>
      <c r="D36" s="47" t="s">
        <v>71</v>
      </c>
      <c r="E36" s="47" t="s">
        <v>71</v>
      </c>
      <c r="F36" s="47" t="s">
        <v>70</v>
      </c>
      <c r="G36" s="47" t="s">
        <v>71</v>
      </c>
      <c r="H36" s="48" t="s">
        <v>71</v>
      </c>
      <c r="I36" s="46" t="s">
        <v>70</v>
      </c>
    </row>
    <row r="37" spans="1:9" x14ac:dyDescent="0.25">
      <c r="A37" s="20" t="s">
        <v>24</v>
      </c>
      <c r="B37" s="16" t="s">
        <v>6</v>
      </c>
      <c r="C37" s="47"/>
      <c r="D37" s="47"/>
      <c r="E37" s="47"/>
      <c r="F37" s="47"/>
      <c r="G37" s="47"/>
      <c r="H37" s="48"/>
      <c r="I37" s="46"/>
    </row>
    <row r="38" spans="1:9" x14ac:dyDescent="0.25">
      <c r="A38" s="20" t="s">
        <v>25</v>
      </c>
      <c r="B38" s="18" t="s">
        <v>18</v>
      </c>
      <c r="C38" s="49"/>
      <c r="D38" s="49"/>
      <c r="E38" s="47"/>
      <c r="F38" s="49"/>
      <c r="G38" s="49"/>
      <c r="H38" s="50"/>
      <c r="I38" s="51"/>
    </row>
    <row r="39" spans="1:9" ht="15.75" thickBot="1" x14ac:dyDescent="0.3">
      <c r="A39" s="23"/>
      <c r="B39" s="24" t="s">
        <v>4</v>
      </c>
      <c r="C39" s="56"/>
      <c r="D39" s="56"/>
      <c r="E39" s="56"/>
      <c r="F39" s="56"/>
      <c r="G39" s="56"/>
      <c r="H39" s="57"/>
      <c r="I39" s="58" t="s">
        <v>79</v>
      </c>
    </row>
    <row r="40" spans="1:9" ht="51.95" customHeight="1" x14ac:dyDescent="0.25">
      <c r="A40" s="103" t="s">
        <v>81</v>
      </c>
      <c r="B40" s="104"/>
      <c r="C40" s="104"/>
      <c r="D40" s="104"/>
      <c r="E40" s="104"/>
      <c r="F40" s="104"/>
      <c r="G40" s="104"/>
      <c r="H40" s="104"/>
      <c r="I40" s="104"/>
    </row>
    <row r="41" spans="1:9" x14ac:dyDescent="0.25">
      <c r="A41" s="68"/>
    </row>
    <row r="42" spans="1:9" x14ac:dyDescent="0.25">
      <c r="A42" s="70"/>
    </row>
    <row r="43" spans="1:9" ht="18.75" x14ac:dyDescent="0.25">
      <c r="A43" s="8" t="s">
        <v>66</v>
      </c>
    </row>
    <row r="44" spans="1:9" ht="15.75" thickBot="1" x14ac:dyDescent="0.3">
      <c r="A44" s="9" t="str">
        <f>$A$12</f>
        <v>Ceny za 33. týždeň 2026 zisťované v dňoch 17. 8.  –  19. 8. 2026</v>
      </c>
      <c r="G44" s="9"/>
      <c r="I44" s="13" t="s">
        <v>26</v>
      </c>
    </row>
    <row r="45" spans="1:9" x14ac:dyDescent="0.25">
      <c r="A45" s="105" t="s">
        <v>0</v>
      </c>
      <c r="B45" s="91" t="s">
        <v>12</v>
      </c>
      <c r="C45" s="94" t="s">
        <v>13</v>
      </c>
      <c r="D45" s="94" t="s">
        <v>14</v>
      </c>
      <c r="E45" s="94" t="s">
        <v>15</v>
      </c>
      <c r="F45" s="94" t="s">
        <v>2</v>
      </c>
      <c r="G45" s="94"/>
      <c r="H45" s="94" t="s">
        <v>16</v>
      </c>
      <c r="I45" s="107"/>
    </row>
    <row r="46" spans="1:9" x14ac:dyDescent="0.25">
      <c r="A46" s="106"/>
      <c r="B46" s="92"/>
      <c r="C46" s="95"/>
      <c r="D46" s="95"/>
      <c r="E46" s="95"/>
      <c r="F46" s="11" t="str">
        <f>$F$14</f>
        <v>33. týždeň</v>
      </c>
      <c r="G46" s="11" t="str">
        <f>$E$5</f>
        <v>32. týždeň</v>
      </c>
      <c r="H46" s="108" t="s">
        <v>7</v>
      </c>
      <c r="I46" s="110" t="s">
        <v>8</v>
      </c>
    </row>
    <row r="47" spans="1:9" x14ac:dyDescent="0.25">
      <c r="A47" s="106"/>
      <c r="B47" s="92"/>
      <c r="C47" s="95"/>
      <c r="D47" s="95"/>
      <c r="E47" s="95"/>
      <c r="F47" s="11">
        <v>2026</v>
      </c>
      <c r="G47" s="11">
        <v>2026</v>
      </c>
      <c r="H47" s="109"/>
      <c r="I47" s="111"/>
    </row>
    <row r="48" spans="1:9" x14ac:dyDescent="0.25">
      <c r="A48" s="19" t="s">
        <v>73</v>
      </c>
      <c r="B48" s="15" t="s">
        <v>5</v>
      </c>
      <c r="C48" s="44" t="s">
        <v>70</v>
      </c>
      <c r="D48" s="44" t="s">
        <v>70</v>
      </c>
      <c r="E48" s="44" t="s">
        <v>71</v>
      </c>
      <c r="F48" s="44">
        <v>16</v>
      </c>
      <c r="G48" s="44">
        <v>16</v>
      </c>
      <c r="H48" s="45" t="s">
        <v>71</v>
      </c>
      <c r="I48" s="52">
        <v>-3.0303030303030298</v>
      </c>
    </row>
    <row r="49" spans="1:9" x14ac:dyDescent="0.25">
      <c r="A49" s="14" t="s">
        <v>19</v>
      </c>
      <c r="B49" s="16" t="s">
        <v>6</v>
      </c>
      <c r="C49" s="47"/>
      <c r="D49" s="47"/>
      <c r="E49" s="47"/>
      <c r="F49" s="47">
        <v>19</v>
      </c>
      <c r="G49" s="47">
        <v>19</v>
      </c>
      <c r="H49" s="48" t="s">
        <v>71</v>
      </c>
      <c r="I49" s="46">
        <v>-3.5532994923857899</v>
      </c>
    </row>
    <row r="50" spans="1:9" x14ac:dyDescent="0.25">
      <c r="A50" s="20" t="s">
        <v>27</v>
      </c>
      <c r="B50" s="18" t="s">
        <v>18</v>
      </c>
      <c r="C50" s="49"/>
      <c r="D50" s="49"/>
      <c r="E50" s="49"/>
      <c r="F50" s="49">
        <v>17.439947780678899</v>
      </c>
      <c r="G50" s="49">
        <v>17.123208058891901</v>
      </c>
      <c r="H50" s="50">
        <v>1.84976857547712</v>
      </c>
      <c r="I50" s="51">
        <v>-5.16892921297607</v>
      </c>
    </row>
    <row r="51" spans="1:9" x14ac:dyDescent="0.25">
      <c r="A51" s="17"/>
      <c r="B51" s="16" t="s">
        <v>4</v>
      </c>
      <c r="C51" s="47"/>
      <c r="D51" s="47"/>
      <c r="E51" s="47"/>
      <c r="F51" s="47">
        <v>17.439947780678899</v>
      </c>
      <c r="G51" s="47">
        <v>17.377760557923299</v>
      </c>
      <c r="H51" s="48" t="s">
        <v>71</v>
      </c>
      <c r="I51" s="46" t="s">
        <v>79</v>
      </c>
    </row>
    <row r="52" spans="1:9" x14ac:dyDescent="0.25">
      <c r="A52" s="19" t="s">
        <v>74</v>
      </c>
      <c r="B52" s="15" t="s">
        <v>5</v>
      </c>
      <c r="C52" s="44" t="s">
        <v>70</v>
      </c>
      <c r="D52" s="44">
        <v>17</v>
      </c>
      <c r="E52" s="44" t="s">
        <v>71</v>
      </c>
      <c r="F52" s="44">
        <v>15</v>
      </c>
      <c r="G52" s="44">
        <v>15</v>
      </c>
      <c r="H52" s="45" t="s">
        <v>71</v>
      </c>
      <c r="I52" s="52">
        <v>2.0408163265306101</v>
      </c>
    </row>
    <row r="53" spans="1:9" x14ac:dyDescent="0.25">
      <c r="A53" s="14" t="s">
        <v>20</v>
      </c>
      <c r="B53" s="16" t="s">
        <v>6</v>
      </c>
      <c r="C53" s="47"/>
      <c r="D53" s="47">
        <v>17.59</v>
      </c>
      <c r="E53" s="47"/>
      <c r="F53" s="47">
        <v>17.59</v>
      </c>
      <c r="G53" s="47">
        <v>17.62</v>
      </c>
      <c r="H53" s="48">
        <v>-0.17026106696935001</v>
      </c>
      <c r="I53" s="46">
        <v>-2.2777777777777799</v>
      </c>
    </row>
    <row r="54" spans="1:9" x14ac:dyDescent="0.25">
      <c r="A54" s="20" t="s">
        <v>27</v>
      </c>
      <c r="B54" s="18" t="s">
        <v>18</v>
      </c>
      <c r="C54" s="49"/>
      <c r="D54" s="49">
        <v>17.1021269646867</v>
      </c>
      <c r="E54" s="49"/>
      <c r="F54" s="49">
        <v>16.248583899127102</v>
      </c>
      <c r="G54" s="49">
        <v>16.5440080093442</v>
      </c>
      <c r="H54" s="50">
        <v>-1.78568645548476</v>
      </c>
      <c r="I54" s="51">
        <v>0.62427105531192995</v>
      </c>
    </row>
    <row r="55" spans="1:9" x14ac:dyDescent="0.25">
      <c r="A55" s="17"/>
      <c r="B55" s="16" t="s">
        <v>4</v>
      </c>
      <c r="C55" s="47"/>
      <c r="D55" s="47">
        <v>17.1021269646867</v>
      </c>
      <c r="E55" s="47"/>
      <c r="F55" s="47">
        <v>16.318419010669199</v>
      </c>
      <c r="G55" s="47">
        <v>16.901284832304398</v>
      </c>
      <c r="H55" s="48">
        <v>0.42795268032112999</v>
      </c>
      <c r="I55" s="46" t="s">
        <v>79</v>
      </c>
    </row>
    <row r="56" spans="1:9" x14ac:dyDescent="0.25">
      <c r="A56" s="19" t="s">
        <v>73</v>
      </c>
      <c r="B56" s="15" t="s">
        <v>5</v>
      </c>
      <c r="C56" s="44" t="s">
        <v>70</v>
      </c>
      <c r="D56" s="44">
        <v>15</v>
      </c>
      <c r="E56" s="44" t="s">
        <v>71</v>
      </c>
      <c r="F56" s="44">
        <v>15</v>
      </c>
      <c r="G56" s="44">
        <v>14.5</v>
      </c>
      <c r="H56" s="45">
        <v>3.4482758620689702</v>
      </c>
      <c r="I56" s="52">
        <v>-1.9607843137254899</v>
      </c>
    </row>
    <row r="57" spans="1:9" x14ac:dyDescent="0.25">
      <c r="A57" s="14" t="s">
        <v>19</v>
      </c>
      <c r="B57" s="16" t="s">
        <v>6</v>
      </c>
      <c r="C57" s="47"/>
      <c r="D57" s="47">
        <v>18.64</v>
      </c>
      <c r="E57" s="47" t="s">
        <v>85</v>
      </c>
      <c r="F57" s="47">
        <v>18.64</v>
      </c>
      <c r="G57" s="47">
        <v>18.649999999999999</v>
      </c>
      <c r="H57" s="48">
        <v>-5.3619302949059998E-2</v>
      </c>
      <c r="I57" s="46">
        <v>-23.449691991786501</v>
      </c>
    </row>
    <row r="58" spans="1:9" x14ac:dyDescent="0.25">
      <c r="A58" s="20" t="s">
        <v>28</v>
      </c>
      <c r="B58" s="18" t="s">
        <v>18</v>
      </c>
      <c r="C58" s="49"/>
      <c r="D58" s="49">
        <v>17.106151734953901</v>
      </c>
      <c r="E58" s="47"/>
      <c r="F58" s="49">
        <v>16.842215272727302</v>
      </c>
      <c r="G58" s="49">
        <v>17.098203396766898</v>
      </c>
      <c r="H58" s="50">
        <v>-1.49716387212977</v>
      </c>
      <c r="I58" s="51">
        <v>-1.73696689665142</v>
      </c>
    </row>
    <row r="59" spans="1:9" x14ac:dyDescent="0.25">
      <c r="A59" s="17"/>
      <c r="B59" s="16" t="s">
        <v>4</v>
      </c>
      <c r="C59" s="47"/>
      <c r="D59" s="47">
        <v>17.234616741815302</v>
      </c>
      <c r="E59" s="47"/>
      <c r="F59" s="47">
        <v>16.916040727272701</v>
      </c>
      <c r="G59" s="47">
        <v>17.433056067116802</v>
      </c>
      <c r="H59" s="48">
        <v>0.43642277608395003</v>
      </c>
      <c r="I59" s="46" t="s">
        <v>79</v>
      </c>
    </row>
    <row r="60" spans="1:9" x14ac:dyDescent="0.25">
      <c r="A60" s="19" t="s">
        <v>74</v>
      </c>
      <c r="B60" s="15" t="s">
        <v>5</v>
      </c>
      <c r="C60" s="44" t="s">
        <v>70</v>
      </c>
      <c r="D60" s="44">
        <v>13.8</v>
      </c>
      <c r="E60" s="44" t="s">
        <v>71</v>
      </c>
      <c r="F60" s="44">
        <v>13.8</v>
      </c>
      <c r="G60" s="44">
        <v>13.7</v>
      </c>
      <c r="H60" s="45">
        <v>0.72992700729926996</v>
      </c>
      <c r="I60" s="52">
        <v>-2.12765957446809</v>
      </c>
    </row>
    <row r="61" spans="1:9" x14ac:dyDescent="0.25">
      <c r="A61" s="14" t="s">
        <v>20</v>
      </c>
      <c r="B61" s="16" t="s">
        <v>6</v>
      </c>
      <c r="C61" s="47"/>
      <c r="D61" s="47">
        <v>17.600000000000001</v>
      </c>
      <c r="E61" s="47"/>
      <c r="F61" s="47">
        <v>17.600000000000001</v>
      </c>
      <c r="G61" s="47">
        <v>17.600000000000001</v>
      </c>
      <c r="H61" s="48" t="s">
        <v>71</v>
      </c>
      <c r="I61" s="46">
        <v>-1.67597765363128</v>
      </c>
    </row>
    <row r="62" spans="1:9" x14ac:dyDescent="0.25">
      <c r="A62" s="20" t="s">
        <v>28</v>
      </c>
      <c r="B62" s="18" t="s">
        <v>18</v>
      </c>
      <c r="C62" s="49"/>
      <c r="D62" s="49">
        <v>16.266587310867401</v>
      </c>
      <c r="E62" s="49"/>
      <c r="F62" s="49">
        <v>15.862731337603901</v>
      </c>
      <c r="G62" s="49">
        <v>15.6921021031504</v>
      </c>
      <c r="H62" s="50">
        <v>1.08735740649583</v>
      </c>
      <c r="I62" s="51">
        <v>0.44875034149540999</v>
      </c>
    </row>
    <row r="63" spans="1:9" x14ac:dyDescent="0.25">
      <c r="A63" s="17"/>
      <c r="B63" s="16" t="s">
        <v>4</v>
      </c>
      <c r="C63" s="47"/>
      <c r="D63" s="47">
        <v>16.263383924604199</v>
      </c>
      <c r="E63" s="47"/>
      <c r="F63" s="47">
        <v>15.8565922496353</v>
      </c>
      <c r="G63" s="47">
        <v>16.041570643162601</v>
      </c>
      <c r="H63" s="48">
        <v>-3.8716313517380002E-2</v>
      </c>
      <c r="I63" s="46" t="s">
        <v>79</v>
      </c>
    </row>
    <row r="64" spans="1:9" x14ac:dyDescent="0.25">
      <c r="A64" s="19" t="s">
        <v>73</v>
      </c>
      <c r="B64" s="15" t="s">
        <v>5</v>
      </c>
      <c r="C64" s="44" t="s">
        <v>70</v>
      </c>
      <c r="D64" s="44">
        <v>14.75</v>
      </c>
      <c r="E64" s="44" t="s">
        <v>71</v>
      </c>
      <c r="F64" s="44">
        <v>14.5</v>
      </c>
      <c r="G64" s="44">
        <v>14.5</v>
      </c>
      <c r="H64" s="45" t="s">
        <v>71</v>
      </c>
      <c r="I64" s="52">
        <v>-5.1047120418848202</v>
      </c>
    </row>
    <row r="65" spans="1:9" x14ac:dyDescent="0.25">
      <c r="A65" s="14" t="s">
        <v>19</v>
      </c>
      <c r="B65" s="16" t="s">
        <v>6</v>
      </c>
      <c r="C65" s="47"/>
      <c r="D65" s="47">
        <v>17.899999999999999</v>
      </c>
      <c r="E65" s="47"/>
      <c r="F65" s="47">
        <v>17.899999999999999</v>
      </c>
      <c r="G65" s="47">
        <v>17.899999999999999</v>
      </c>
      <c r="H65" s="48" t="s">
        <v>71</v>
      </c>
      <c r="I65" s="46">
        <v>2.28571428571429</v>
      </c>
    </row>
    <row r="66" spans="1:9" x14ac:dyDescent="0.25">
      <c r="A66" s="20" t="s">
        <v>29</v>
      </c>
      <c r="B66" s="18" t="s">
        <v>18</v>
      </c>
      <c r="C66" s="49"/>
      <c r="D66" s="49">
        <v>15.999321804001401</v>
      </c>
      <c r="E66" s="49"/>
      <c r="F66" s="49">
        <v>15.1301125837252</v>
      </c>
      <c r="G66" s="49">
        <v>15.395312499999999</v>
      </c>
      <c r="H66" s="50">
        <v>-1.7226017092849599</v>
      </c>
      <c r="I66" s="51">
        <v>-5.4465098929199298</v>
      </c>
    </row>
    <row r="67" spans="1:9" x14ac:dyDescent="0.25">
      <c r="A67" s="17"/>
      <c r="B67" s="16" t="s">
        <v>4</v>
      </c>
      <c r="C67" s="47"/>
      <c r="D67" s="47">
        <v>16.084638860630701</v>
      </c>
      <c r="E67" s="47"/>
      <c r="F67" s="47">
        <v>15.165968362548099</v>
      </c>
      <c r="G67" s="47">
        <v>15.6962713068182</v>
      </c>
      <c r="H67" s="48">
        <v>0.2364226138794</v>
      </c>
      <c r="I67" s="46" t="s">
        <v>79</v>
      </c>
    </row>
    <row r="68" spans="1:9" x14ac:dyDescent="0.25">
      <c r="A68" s="19" t="s">
        <v>74</v>
      </c>
      <c r="B68" s="15" t="s">
        <v>5</v>
      </c>
      <c r="C68" s="44" t="s">
        <v>70</v>
      </c>
      <c r="D68" s="44">
        <v>13.95</v>
      </c>
      <c r="E68" s="44" t="s">
        <v>71</v>
      </c>
      <c r="F68" s="44">
        <v>12.5</v>
      </c>
      <c r="G68" s="44">
        <v>12.5</v>
      </c>
      <c r="H68" s="45" t="s">
        <v>71</v>
      </c>
      <c r="I68" s="52">
        <v>-7.4759437453738</v>
      </c>
    </row>
    <row r="69" spans="1:9" x14ac:dyDescent="0.25">
      <c r="A69" s="14" t="s">
        <v>20</v>
      </c>
      <c r="B69" s="16" t="s">
        <v>6</v>
      </c>
      <c r="C69" s="47"/>
      <c r="D69" s="47">
        <v>17.12</v>
      </c>
      <c r="E69" s="47"/>
      <c r="F69" s="47">
        <v>17.12</v>
      </c>
      <c r="G69" s="47">
        <v>17.45</v>
      </c>
      <c r="H69" s="48">
        <v>-1.89111747851003</v>
      </c>
      <c r="I69" s="46">
        <v>7.2010018785222298</v>
      </c>
    </row>
    <row r="70" spans="1:9" x14ac:dyDescent="0.25">
      <c r="A70" s="20" t="s">
        <v>29</v>
      </c>
      <c r="B70" s="18" t="s">
        <v>18</v>
      </c>
      <c r="C70" s="49"/>
      <c r="D70" s="49">
        <v>15.0781054327809</v>
      </c>
      <c r="E70" s="49"/>
      <c r="F70" s="49">
        <v>14.119675591443499</v>
      </c>
      <c r="G70" s="49">
        <v>13.9845345345345</v>
      </c>
      <c r="H70" s="50">
        <v>0.96636077929719</v>
      </c>
      <c r="I70" s="51">
        <v>-6.0701591678490496</v>
      </c>
    </row>
    <row r="71" spans="1:9" ht="15.75" thickBot="1" x14ac:dyDescent="0.3">
      <c r="A71" s="23"/>
      <c r="B71" s="24" t="s">
        <v>4</v>
      </c>
      <c r="C71" s="56"/>
      <c r="D71" s="56">
        <v>15.0781054327809</v>
      </c>
      <c r="E71" s="56"/>
      <c r="F71" s="56">
        <v>14.119675591443499</v>
      </c>
      <c r="G71" s="56">
        <v>14.188594594594599</v>
      </c>
      <c r="H71" s="57" t="s">
        <v>71</v>
      </c>
      <c r="I71" s="58" t="s">
        <v>79</v>
      </c>
    </row>
    <row r="72" spans="1:9" ht="49.9" customHeight="1" x14ac:dyDescent="0.25">
      <c r="A72" s="103" t="s">
        <v>81</v>
      </c>
      <c r="B72" s="104"/>
      <c r="C72" s="104"/>
      <c r="D72" s="104"/>
      <c r="E72" s="104"/>
      <c r="F72" s="104"/>
      <c r="G72" s="104"/>
      <c r="H72" s="104"/>
      <c r="I72" s="104"/>
    </row>
    <row r="75" spans="1:9" ht="18.75" x14ac:dyDescent="0.25">
      <c r="A75" s="8" t="s">
        <v>67</v>
      </c>
    </row>
    <row r="76" spans="1:9" ht="15.75" thickBot="1" x14ac:dyDescent="0.3">
      <c r="A76" s="9" t="str">
        <f>$A$12</f>
        <v>Ceny za 33. týždeň 2026 zisťované v dňoch 17. 8.  –  19. 8. 2026</v>
      </c>
      <c r="G76" s="9"/>
      <c r="I76" s="13" t="s">
        <v>26</v>
      </c>
    </row>
    <row r="77" spans="1:9" x14ac:dyDescent="0.25">
      <c r="A77" s="88" t="s">
        <v>0</v>
      </c>
      <c r="B77" s="91" t="s">
        <v>12</v>
      </c>
      <c r="C77" s="94" t="s">
        <v>13</v>
      </c>
      <c r="D77" s="94" t="s">
        <v>14</v>
      </c>
      <c r="E77" s="94" t="s">
        <v>15</v>
      </c>
      <c r="F77" s="84" t="s">
        <v>2</v>
      </c>
      <c r="G77" s="84"/>
      <c r="H77" s="84" t="s">
        <v>16</v>
      </c>
      <c r="I77" s="85"/>
    </row>
    <row r="78" spans="1:9" x14ac:dyDescent="0.25">
      <c r="A78" s="89"/>
      <c r="B78" s="92"/>
      <c r="C78" s="95"/>
      <c r="D78" s="95"/>
      <c r="E78" s="95"/>
      <c r="F78" s="11" t="str">
        <f>$F$14</f>
        <v>33. týždeň</v>
      </c>
      <c r="G78" s="11" t="str">
        <f>$E$5</f>
        <v>32. týždeň</v>
      </c>
      <c r="H78" s="86" t="s">
        <v>7</v>
      </c>
      <c r="I78" s="87" t="s">
        <v>8</v>
      </c>
    </row>
    <row r="79" spans="1:9" x14ac:dyDescent="0.25">
      <c r="A79" s="90"/>
      <c r="B79" s="93"/>
      <c r="C79" s="96"/>
      <c r="D79" s="96"/>
      <c r="E79" s="96"/>
      <c r="F79" s="11">
        <v>2026</v>
      </c>
      <c r="G79" s="11">
        <v>2026</v>
      </c>
      <c r="H79" s="86"/>
      <c r="I79" s="87"/>
    </row>
    <row r="80" spans="1:9" x14ac:dyDescent="0.25">
      <c r="A80" s="14" t="s">
        <v>72</v>
      </c>
      <c r="B80" s="15" t="s">
        <v>5</v>
      </c>
      <c r="C80" s="44" t="s">
        <v>71</v>
      </c>
      <c r="D80" s="44" t="s">
        <v>70</v>
      </c>
      <c r="E80" s="44" t="s">
        <v>70</v>
      </c>
      <c r="F80" s="44">
        <v>20</v>
      </c>
      <c r="G80" s="44">
        <v>20</v>
      </c>
      <c r="H80" s="45" t="s">
        <v>71</v>
      </c>
      <c r="I80" s="46">
        <v>3.0927835051546402</v>
      </c>
    </row>
    <row r="81" spans="1:9" x14ac:dyDescent="0.25">
      <c r="A81" s="14" t="s">
        <v>17</v>
      </c>
      <c r="B81" s="16" t="s">
        <v>6</v>
      </c>
      <c r="C81" s="47"/>
      <c r="D81" s="47"/>
      <c r="E81" s="47"/>
      <c r="F81" s="47">
        <v>21</v>
      </c>
      <c r="G81" s="47">
        <v>21</v>
      </c>
      <c r="H81" s="48" t="s">
        <v>71</v>
      </c>
      <c r="I81" s="46">
        <v>-22.2222222222222</v>
      </c>
    </row>
    <row r="82" spans="1:9" x14ac:dyDescent="0.25">
      <c r="A82" s="25" t="s">
        <v>60</v>
      </c>
      <c r="B82" s="18" t="s">
        <v>18</v>
      </c>
      <c r="C82" s="49"/>
      <c r="D82" s="49"/>
      <c r="E82" s="49"/>
      <c r="F82" s="49">
        <v>20.782251437962199</v>
      </c>
      <c r="G82" s="49">
        <v>20.079345996633801</v>
      </c>
      <c r="H82" s="50">
        <v>3.5006391216438701</v>
      </c>
      <c r="I82" s="51">
        <v>3.8284069743163598</v>
      </c>
    </row>
    <row r="83" spans="1:9" x14ac:dyDescent="0.25">
      <c r="A83" s="26" t="s">
        <v>61</v>
      </c>
      <c r="B83" s="16" t="s">
        <v>4</v>
      </c>
      <c r="C83" s="47"/>
      <c r="D83" s="47"/>
      <c r="E83" s="47"/>
      <c r="F83" s="47">
        <v>20.8192276088743</v>
      </c>
      <c r="G83" s="47">
        <v>19.847439288290399</v>
      </c>
      <c r="H83" s="48">
        <v>0.17760587283420001</v>
      </c>
      <c r="I83" s="46" t="s">
        <v>79</v>
      </c>
    </row>
    <row r="84" spans="1:9" x14ac:dyDescent="0.25">
      <c r="A84" s="19" t="s">
        <v>76</v>
      </c>
      <c r="B84" s="15" t="s">
        <v>5</v>
      </c>
      <c r="C84" s="44" t="s">
        <v>71</v>
      </c>
      <c r="D84" s="44">
        <v>16.8</v>
      </c>
      <c r="E84" s="44" t="s">
        <v>70</v>
      </c>
      <c r="F84" s="44">
        <v>16</v>
      </c>
      <c r="G84" s="44">
        <v>11.3</v>
      </c>
      <c r="H84" s="45">
        <v>41.592920353982301</v>
      </c>
      <c r="I84" s="52">
        <v>-0.80595164290142995</v>
      </c>
    </row>
    <row r="85" spans="1:9" x14ac:dyDescent="0.25">
      <c r="A85" s="14" t="s">
        <v>19</v>
      </c>
      <c r="B85" s="16" t="s">
        <v>6</v>
      </c>
      <c r="C85" s="47"/>
      <c r="D85" s="47">
        <v>19.5</v>
      </c>
      <c r="E85" s="47"/>
      <c r="F85" s="47">
        <v>19.5</v>
      </c>
      <c r="G85" s="47">
        <v>19.23</v>
      </c>
      <c r="H85" s="48">
        <v>1.40405616224649</v>
      </c>
      <c r="I85" s="46">
        <v>2.6315789473684199</v>
      </c>
    </row>
    <row r="86" spans="1:9" x14ac:dyDescent="0.25">
      <c r="A86" s="25" t="s">
        <v>60</v>
      </c>
      <c r="B86" s="18" t="s">
        <v>18</v>
      </c>
      <c r="C86" s="49"/>
      <c r="D86" s="49">
        <v>19.185161344256802</v>
      </c>
      <c r="E86" s="49"/>
      <c r="F86" s="49">
        <v>18.2376063377286</v>
      </c>
      <c r="G86" s="49">
        <v>15.980828639392</v>
      </c>
      <c r="H86" s="50">
        <v>14.1217814749214</v>
      </c>
      <c r="I86" s="51">
        <v>6.5869627053512803</v>
      </c>
    </row>
    <row r="87" spans="1:9" x14ac:dyDescent="0.25">
      <c r="A87" s="26" t="s">
        <v>61</v>
      </c>
      <c r="B87" s="16" t="s">
        <v>4</v>
      </c>
      <c r="C87" s="47"/>
      <c r="D87" s="47">
        <v>18.995560942986099</v>
      </c>
      <c r="E87" s="47"/>
      <c r="F87" s="47">
        <v>18.3288441088898</v>
      </c>
      <c r="G87" s="47">
        <v>17.423166788520401</v>
      </c>
      <c r="H87" s="48">
        <v>0.49778246036232998</v>
      </c>
      <c r="I87" s="46" t="s">
        <v>79</v>
      </c>
    </row>
    <row r="88" spans="1:9" x14ac:dyDescent="0.25">
      <c r="A88" s="19" t="s">
        <v>74</v>
      </c>
      <c r="B88" s="15" t="s">
        <v>5</v>
      </c>
      <c r="C88" s="44" t="s">
        <v>70</v>
      </c>
      <c r="D88" s="44" t="s">
        <v>71</v>
      </c>
      <c r="E88" s="44" t="s">
        <v>70</v>
      </c>
      <c r="F88" s="44">
        <v>8.5</v>
      </c>
      <c r="G88" s="44">
        <v>8.6</v>
      </c>
      <c r="H88" s="45">
        <v>-1.16279069767442</v>
      </c>
      <c r="I88" s="52">
        <v>-31.451612903225801</v>
      </c>
    </row>
    <row r="89" spans="1:9" x14ac:dyDescent="0.25">
      <c r="A89" s="14" t="s">
        <v>20</v>
      </c>
      <c r="B89" s="16" t="s">
        <v>6</v>
      </c>
      <c r="C89" s="47"/>
      <c r="D89" s="47"/>
      <c r="E89" s="47"/>
      <c r="F89" s="47">
        <v>15</v>
      </c>
      <c r="G89" s="47">
        <v>15</v>
      </c>
      <c r="H89" s="48" t="s">
        <v>71</v>
      </c>
      <c r="I89" s="46">
        <v>-38.775510204081598</v>
      </c>
    </row>
    <row r="90" spans="1:9" x14ac:dyDescent="0.25">
      <c r="A90" s="25" t="s">
        <v>60</v>
      </c>
      <c r="B90" s="18" t="s">
        <v>18</v>
      </c>
      <c r="C90" s="49"/>
      <c r="D90" s="49"/>
      <c r="E90" s="49"/>
      <c r="F90" s="49">
        <v>9.3373949306053294</v>
      </c>
      <c r="G90" s="49">
        <v>10.571002883476799</v>
      </c>
      <c r="H90" s="50">
        <v>-11.6697343333399</v>
      </c>
      <c r="I90" s="51">
        <v>-30.954815082942702</v>
      </c>
    </row>
    <row r="91" spans="1:9" x14ac:dyDescent="0.25">
      <c r="A91" s="26" t="s">
        <v>61</v>
      </c>
      <c r="B91" s="16" t="s">
        <v>4</v>
      </c>
      <c r="C91" s="47"/>
      <c r="D91" s="47"/>
      <c r="E91" s="47"/>
      <c r="F91" s="47">
        <v>9.3525118915749008</v>
      </c>
      <c r="G91" s="47">
        <v>11.1013989210935</v>
      </c>
      <c r="H91" s="48">
        <v>0.16163530337970999</v>
      </c>
      <c r="I91" s="46" t="s">
        <v>79</v>
      </c>
    </row>
    <row r="92" spans="1:9" x14ac:dyDescent="0.25">
      <c r="A92" s="27" t="s">
        <v>75</v>
      </c>
      <c r="B92" s="15" t="s">
        <v>5</v>
      </c>
      <c r="C92" s="44" t="s">
        <v>70</v>
      </c>
      <c r="D92" s="44" t="s">
        <v>71</v>
      </c>
      <c r="E92" s="44" t="s">
        <v>70</v>
      </c>
      <c r="F92" s="44">
        <v>6.95</v>
      </c>
      <c r="G92" s="44">
        <v>6.95</v>
      </c>
      <c r="H92" s="63" t="s">
        <v>71</v>
      </c>
      <c r="I92" s="52" t="s">
        <v>70</v>
      </c>
    </row>
    <row r="93" spans="1:9" x14ac:dyDescent="0.25">
      <c r="A93" s="28" t="s">
        <v>21</v>
      </c>
      <c r="B93" s="16" t="s">
        <v>6</v>
      </c>
      <c r="C93" s="47"/>
      <c r="D93" s="47"/>
      <c r="E93" s="47"/>
      <c r="F93" s="47">
        <v>13</v>
      </c>
      <c r="G93" s="47">
        <v>13</v>
      </c>
      <c r="H93" s="48" t="s">
        <v>71</v>
      </c>
      <c r="I93" s="46"/>
    </row>
    <row r="94" spans="1:9" x14ac:dyDescent="0.25">
      <c r="A94" s="29" t="s">
        <v>60</v>
      </c>
      <c r="B94" s="18" t="s">
        <v>18</v>
      </c>
      <c r="C94" s="49"/>
      <c r="D94" s="49"/>
      <c r="E94" s="49"/>
      <c r="F94" s="49">
        <v>7.0597683247347396</v>
      </c>
      <c r="G94" s="49">
        <v>7.7474793437911602</v>
      </c>
      <c r="H94" s="50">
        <v>-8.8765776395073992</v>
      </c>
      <c r="I94" s="51"/>
    </row>
    <row r="95" spans="1:9" x14ac:dyDescent="0.25">
      <c r="A95" s="30" t="s">
        <v>61</v>
      </c>
      <c r="B95" s="22" t="s">
        <v>4</v>
      </c>
      <c r="C95" s="47"/>
      <c r="D95" s="47"/>
      <c r="E95" s="47"/>
      <c r="F95" s="47">
        <v>6.63311593497518</v>
      </c>
      <c r="G95" s="47">
        <v>8.2296730930427504</v>
      </c>
      <c r="H95" s="48">
        <v>-6.4321563793255301</v>
      </c>
      <c r="I95" s="46" t="s">
        <v>79</v>
      </c>
    </row>
    <row r="96" spans="1:9" x14ac:dyDescent="0.25">
      <c r="A96" s="27" t="s">
        <v>22</v>
      </c>
      <c r="B96" s="16" t="s">
        <v>5</v>
      </c>
      <c r="C96" s="44" t="s">
        <v>71</v>
      </c>
      <c r="D96" s="44" t="s">
        <v>70</v>
      </c>
      <c r="E96" s="44" t="s">
        <v>71</v>
      </c>
      <c r="F96" s="44" t="s">
        <v>70</v>
      </c>
      <c r="G96" s="44" t="s">
        <v>70</v>
      </c>
      <c r="H96" s="45" t="s">
        <v>70</v>
      </c>
      <c r="I96" s="52" t="s">
        <v>70</v>
      </c>
    </row>
    <row r="97" spans="1:9" x14ac:dyDescent="0.25">
      <c r="A97" s="31" t="s">
        <v>23</v>
      </c>
      <c r="B97" s="16" t="s">
        <v>6</v>
      </c>
      <c r="C97" s="47"/>
      <c r="D97" s="47"/>
      <c r="E97" s="47"/>
      <c r="F97" s="49"/>
      <c r="G97" s="47"/>
      <c r="H97" s="48"/>
      <c r="I97" s="46"/>
    </row>
    <row r="98" spans="1:9" x14ac:dyDescent="0.25">
      <c r="A98" s="29" t="s">
        <v>60</v>
      </c>
      <c r="B98" s="18" t="s">
        <v>18</v>
      </c>
      <c r="C98" s="49"/>
      <c r="D98" s="49"/>
      <c r="E98" s="47"/>
      <c r="F98" s="49"/>
      <c r="G98" s="49"/>
      <c r="H98" s="50"/>
      <c r="I98" s="51"/>
    </row>
    <row r="99" spans="1:9" ht="15.75" thickBot="1" x14ac:dyDescent="0.3">
      <c r="A99" s="32" t="s">
        <v>61</v>
      </c>
      <c r="B99" s="24" t="s">
        <v>4</v>
      </c>
      <c r="C99" s="56"/>
      <c r="D99" s="56"/>
      <c r="E99" s="56"/>
      <c r="F99" s="61"/>
      <c r="G99" s="56"/>
      <c r="H99" s="57"/>
      <c r="I99" s="58" t="s">
        <v>79</v>
      </c>
    </row>
    <row r="100" spans="1:9" ht="48.75" customHeight="1" x14ac:dyDescent="0.25">
      <c r="A100" s="103" t="s">
        <v>81</v>
      </c>
      <c r="B100" s="104"/>
      <c r="C100" s="104"/>
      <c r="D100" s="104"/>
      <c r="E100" s="104"/>
      <c r="F100" s="104"/>
      <c r="G100" s="104"/>
      <c r="H100" s="104"/>
      <c r="I100" s="104"/>
    </row>
    <row r="103" spans="1:9" ht="18.75" x14ac:dyDescent="0.25">
      <c r="A103" s="8" t="s">
        <v>68</v>
      </c>
    </row>
    <row r="104" spans="1:9" ht="15.75" thickBot="1" x14ac:dyDescent="0.3">
      <c r="A104" s="9" t="str">
        <f>$A$12</f>
        <v>Ceny za 33. týždeň 2026 zisťované v dňoch 17. 8.  –  19. 8. 2026</v>
      </c>
      <c r="G104" s="9"/>
      <c r="I104" s="13" t="s">
        <v>26</v>
      </c>
    </row>
    <row r="105" spans="1:9" x14ac:dyDescent="0.25">
      <c r="A105" s="105" t="s">
        <v>0</v>
      </c>
      <c r="B105" s="91" t="s">
        <v>12</v>
      </c>
      <c r="C105" s="94" t="s">
        <v>13</v>
      </c>
      <c r="D105" s="94" t="s">
        <v>14</v>
      </c>
      <c r="E105" s="94" t="s">
        <v>15</v>
      </c>
      <c r="F105" s="94" t="s">
        <v>2</v>
      </c>
      <c r="G105" s="94"/>
      <c r="H105" s="94" t="s">
        <v>16</v>
      </c>
      <c r="I105" s="107"/>
    </row>
    <row r="106" spans="1:9" x14ac:dyDescent="0.25">
      <c r="A106" s="106"/>
      <c r="B106" s="92"/>
      <c r="C106" s="95"/>
      <c r="D106" s="95"/>
      <c r="E106" s="95"/>
      <c r="F106" s="11" t="str">
        <f>$F$14</f>
        <v>33. týždeň</v>
      </c>
      <c r="G106" s="11" t="str">
        <f>$G$14</f>
        <v>32. týždeň</v>
      </c>
      <c r="H106" s="108" t="s">
        <v>7</v>
      </c>
      <c r="I106" s="110" t="s">
        <v>8</v>
      </c>
    </row>
    <row r="107" spans="1:9" x14ac:dyDescent="0.25">
      <c r="A107" s="106"/>
      <c r="B107" s="92"/>
      <c r="C107" s="95"/>
      <c r="D107" s="95"/>
      <c r="E107" s="95"/>
      <c r="F107" s="11">
        <v>2026</v>
      </c>
      <c r="G107" s="11">
        <v>2026</v>
      </c>
      <c r="H107" s="109"/>
      <c r="I107" s="111"/>
    </row>
    <row r="108" spans="1:9" x14ac:dyDescent="0.25">
      <c r="A108" s="19" t="s">
        <v>73</v>
      </c>
      <c r="B108" s="15" t="s">
        <v>5</v>
      </c>
      <c r="C108" s="44" t="s">
        <v>71</v>
      </c>
      <c r="D108" s="44" t="s">
        <v>70</v>
      </c>
      <c r="E108" s="44" t="s">
        <v>70</v>
      </c>
      <c r="F108" s="44" t="s">
        <v>70</v>
      </c>
      <c r="G108" s="44" t="s">
        <v>70</v>
      </c>
      <c r="H108" s="45" t="s">
        <v>70</v>
      </c>
      <c r="I108" s="52" t="s">
        <v>70</v>
      </c>
    </row>
    <row r="109" spans="1:9" x14ac:dyDescent="0.25">
      <c r="A109" s="14" t="s">
        <v>19</v>
      </c>
      <c r="B109" s="16" t="s">
        <v>6</v>
      </c>
      <c r="C109" s="59"/>
      <c r="D109" s="47"/>
      <c r="E109" s="47"/>
      <c r="F109" s="47"/>
      <c r="G109" s="47"/>
      <c r="H109" s="48"/>
      <c r="I109" s="46"/>
    </row>
    <row r="110" spans="1:9" x14ac:dyDescent="0.25">
      <c r="A110" s="20" t="s">
        <v>27</v>
      </c>
      <c r="B110" s="18" t="s">
        <v>18</v>
      </c>
      <c r="C110" s="59"/>
      <c r="D110" s="47"/>
      <c r="E110" s="47"/>
      <c r="F110" s="47"/>
      <c r="G110" s="49"/>
      <c r="H110" s="50"/>
      <c r="I110" s="51"/>
    </row>
    <row r="111" spans="1:9" x14ac:dyDescent="0.25">
      <c r="A111" s="33" t="s">
        <v>62</v>
      </c>
      <c r="B111" s="16" t="s">
        <v>4</v>
      </c>
      <c r="C111" s="60"/>
      <c r="D111" s="47"/>
      <c r="E111" s="47"/>
      <c r="F111" s="47"/>
      <c r="G111" s="47"/>
      <c r="H111" s="48"/>
      <c r="I111" s="46" t="s">
        <v>79</v>
      </c>
    </row>
    <row r="112" spans="1:9" x14ac:dyDescent="0.25">
      <c r="A112" s="34" t="s">
        <v>77</v>
      </c>
      <c r="B112" s="15" t="s">
        <v>5</v>
      </c>
      <c r="C112" s="44" t="s">
        <v>71</v>
      </c>
      <c r="D112" s="44" t="s">
        <v>70</v>
      </c>
      <c r="E112" s="44" t="s">
        <v>70</v>
      </c>
      <c r="F112" s="44">
        <v>16</v>
      </c>
      <c r="G112" s="44">
        <v>16</v>
      </c>
      <c r="H112" s="45" t="s">
        <v>71</v>
      </c>
      <c r="I112" s="52" t="s">
        <v>71</v>
      </c>
    </row>
    <row r="113" spans="1:13" x14ac:dyDescent="0.25">
      <c r="A113" s="14" t="s">
        <v>20</v>
      </c>
      <c r="B113" s="16" t="s">
        <v>6</v>
      </c>
      <c r="C113" s="47"/>
      <c r="D113" s="47"/>
      <c r="E113" s="47"/>
      <c r="F113" s="47">
        <v>19.66</v>
      </c>
      <c r="G113" s="47">
        <v>19.66</v>
      </c>
      <c r="H113" s="48" t="s">
        <v>71</v>
      </c>
      <c r="I113" s="46">
        <v>5.1336898395721899</v>
      </c>
    </row>
    <row r="114" spans="1:13" x14ac:dyDescent="0.25">
      <c r="A114" s="20" t="s">
        <v>27</v>
      </c>
      <c r="B114" s="18" t="s">
        <v>18</v>
      </c>
      <c r="C114" s="49"/>
      <c r="D114" s="49"/>
      <c r="E114" s="49"/>
      <c r="F114" s="49">
        <v>18.6882080924855</v>
      </c>
      <c r="G114" s="49">
        <v>18.1788398365516</v>
      </c>
      <c r="H114" s="50">
        <v>2.8019843978702199</v>
      </c>
      <c r="I114" s="51">
        <v>14.930107721597199</v>
      </c>
    </row>
    <row r="115" spans="1:13" x14ac:dyDescent="0.25">
      <c r="A115" s="33" t="s">
        <v>62</v>
      </c>
      <c r="B115" s="16" t="s">
        <v>4</v>
      </c>
      <c r="C115" s="47"/>
      <c r="D115" s="47"/>
      <c r="E115" s="47"/>
      <c r="F115" s="47">
        <v>19.358728323699399</v>
      </c>
      <c r="G115" s="47">
        <v>19.140301257912</v>
      </c>
      <c r="H115" s="48">
        <v>3.4636584593886002</v>
      </c>
      <c r="I115" s="46" t="s">
        <v>79</v>
      </c>
    </row>
    <row r="116" spans="1:13" x14ac:dyDescent="0.25">
      <c r="A116" s="34" t="s">
        <v>78</v>
      </c>
      <c r="B116" s="15" t="s">
        <v>5</v>
      </c>
      <c r="C116" s="44" t="s">
        <v>71</v>
      </c>
      <c r="D116" s="44" t="s">
        <v>70</v>
      </c>
      <c r="E116" s="44" t="s">
        <v>71</v>
      </c>
      <c r="F116" s="44" t="s">
        <v>70</v>
      </c>
      <c r="G116" s="44" t="s">
        <v>70</v>
      </c>
      <c r="H116" s="45" t="s">
        <v>70</v>
      </c>
      <c r="I116" s="52" t="s">
        <v>70</v>
      </c>
    </row>
    <row r="117" spans="1:13" x14ac:dyDescent="0.25">
      <c r="A117" s="14" t="s">
        <v>63</v>
      </c>
      <c r="B117" s="16" t="s">
        <v>6</v>
      </c>
      <c r="C117" s="49"/>
      <c r="D117" s="49"/>
      <c r="E117" s="49"/>
      <c r="F117" s="47"/>
      <c r="G117" s="49"/>
      <c r="H117" s="50"/>
      <c r="I117" s="51"/>
    </row>
    <row r="118" spans="1:13" x14ac:dyDescent="0.25">
      <c r="A118" s="20" t="s">
        <v>28</v>
      </c>
      <c r="B118" s="18" t="s">
        <v>18</v>
      </c>
      <c r="C118" s="49"/>
      <c r="D118" s="49"/>
      <c r="E118" s="49"/>
      <c r="F118" s="47"/>
      <c r="G118" s="49"/>
      <c r="H118" s="50"/>
      <c r="I118" s="51"/>
    </row>
    <row r="119" spans="1:13" x14ac:dyDescent="0.25">
      <c r="A119" s="33" t="s">
        <v>62</v>
      </c>
      <c r="B119" s="16" t="s">
        <v>4</v>
      </c>
      <c r="C119" s="47"/>
      <c r="D119" s="47"/>
      <c r="E119" s="47"/>
      <c r="F119" s="47"/>
      <c r="G119" s="47"/>
      <c r="H119" s="48"/>
      <c r="I119" s="46" t="s">
        <v>79</v>
      </c>
    </row>
    <row r="120" spans="1:13" x14ac:dyDescent="0.25">
      <c r="A120" s="19" t="s">
        <v>73</v>
      </c>
      <c r="B120" s="15" t="s">
        <v>5</v>
      </c>
      <c r="C120" s="44" t="s">
        <v>70</v>
      </c>
      <c r="D120" s="44">
        <v>18.2</v>
      </c>
      <c r="E120" s="44" t="s">
        <v>70</v>
      </c>
      <c r="F120" s="44">
        <v>17</v>
      </c>
      <c r="G120" s="44">
        <v>17</v>
      </c>
      <c r="H120" s="45" t="s">
        <v>71</v>
      </c>
      <c r="I120" s="52">
        <v>3.59536867763559</v>
      </c>
    </row>
    <row r="121" spans="1:13" x14ac:dyDescent="0.25">
      <c r="A121" s="14" t="s">
        <v>19</v>
      </c>
      <c r="B121" s="16" t="s">
        <v>6</v>
      </c>
      <c r="C121" s="47"/>
      <c r="D121" s="47">
        <v>21.49</v>
      </c>
      <c r="E121" s="47"/>
      <c r="F121" s="47">
        <v>21.49</v>
      </c>
      <c r="G121" s="47">
        <v>20.52</v>
      </c>
      <c r="H121" s="48">
        <v>4.7270955165692001</v>
      </c>
      <c r="I121" s="46">
        <v>8.2619647355163703</v>
      </c>
    </row>
    <row r="122" spans="1:13" x14ac:dyDescent="0.25">
      <c r="A122" s="20" t="s">
        <v>28</v>
      </c>
      <c r="B122" s="18" t="s">
        <v>18</v>
      </c>
      <c r="C122" s="49"/>
      <c r="D122" s="49">
        <v>20.4429230566708</v>
      </c>
      <c r="E122" s="49"/>
      <c r="F122" s="49">
        <v>19.4704257505689</v>
      </c>
      <c r="G122" s="49">
        <v>19.290608241603199</v>
      </c>
      <c r="H122" s="50">
        <v>0.93215054037500999</v>
      </c>
      <c r="I122" s="51">
        <v>10.8899278042422</v>
      </c>
    </row>
    <row r="123" spans="1:13" x14ac:dyDescent="0.25">
      <c r="A123" s="33" t="s">
        <v>62</v>
      </c>
      <c r="B123" s="16" t="s">
        <v>4</v>
      </c>
      <c r="C123" s="47"/>
      <c r="D123" s="47">
        <v>20.144240110577201</v>
      </c>
      <c r="E123" s="47"/>
      <c r="F123" s="47">
        <v>19.409771220240302</v>
      </c>
      <c r="G123" s="47">
        <v>19.511881738639602</v>
      </c>
      <c r="H123" s="48">
        <v>-0.31249482356268998</v>
      </c>
      <c r="I123" s="46" t="s">
        <v>79</v>
      </c>
    </row>
    <row r="124" spans="1:13" x14ac:dyDescent="0.25">
      <c r="A124" s="19" t="s">
        <v>74</v>
      </c>
      <c r="B124" s="15" t="s">
        <v>5</v>
      </c>
      <c r="C124" s="44" t="s">
        <v>70</v>
      </c>
      <c r="D124" s="44">
        <v>15.2</v>
      </c>
      <c r="E124" s="44" t="s">
        <v>70</v>
      </c>
      <c r="F124" s="44">
        <v>15</v>
      </c>
      <c r="G124" s="64">
        <v>14.54</v>
      </c>
      <c r="H124" s="45">
        <v>3.1636863823933998</v>
      </c>
      <c r="I124" s="52">
        <v>-4.4585987261146496</v>
      </c>
    </row>
    <row r="125" spans="1:13" x14ac:dyDescent="0.25">
      <c r="A125" s="14" t="s">
        <v>20</v>
      </c>
      <c r="B125" s="16" t="s">
        <v>6</v>
      </c>
      <c r="C125" s="47"/>
      <c r="D125" s="47">
        <v>20.49</v>
      </c>
      <c r="E125" s="47"/>
      <c r="F125" s="47">
        <v>20.49</v>
      </c>
      <c r="G125" s="65">
        <v>20</v>
      </c>
      <c r="H125" s="48">
        <v>2.4500000000000002</v>
      </c>
      <c r="I125" s="46">
        <v>7.8421052631578902</v>
      </c>
    </row>
    <row r="126" spans="1:13" x14ac:dyDescent="0.25">
      <c r="A126" s="20" t="s">
        <v>28</v>
      </c>
      <c r="B126" s="18" t="s">
        <v>18</v>
      </c>
      <c r="C126" s="49"/>
      <c r="D126" s="49">
        <v>16.236494729391499</v>
      </c>
      <c r="E126" s="49"/>
      <c r="F126" s="49">
        <v>16.222941392854</v>
      </c>
      <c r="G126" s="66">
        <v>15.167537777604499</v>
      </c>
      <c r="H126" s="50">
        <v>6.9583054990496498</v>
      </c>
      <c r="I126" s="51">
        <v>-5.4784396545612504</v>
      </c>
      <c r="M126" s="7" t="s">
        <v>85</v>
      </c>
    </row>
    <row r="127" spans="1:13" x14ac:dyDescent="0.25">
      <c r="A127" s="33" t="s">
        <v>62</v>
      </c>
      <c r="B127" s="16" t="s">
        <v>4</v>
      </c>
      <c r="C127" s="47"/>
      <c r="D127" s="47">
        <v>16.161274235951399</v>
      </c>
      <c r="E127" s="47"/>
      <c r="F127" s="47">
        <v>16.3319802780881</v>
      </c>
      <c r="G127" s="67">
        <v>17.821715769428199</v>
      </c>
      <c r="H127" s="48">
        <v>0.66764031903988996</v>
      </c>
      <c r="I127" s="46" t="s">
        <v>79</v>
      </c>
    </row>
    <row r="128" spans="1:13" x14ac:dyDescent="0.25">
      <c r="A128" s="27" t="s">
        <v>74</v>
      </c>
      <c r="B128" s="15" t="s">
        <v>5</v>
      </c>
      <c r="C128" s="44" t="s">
        <v>70</v>
      </c>
      <c r="D128" s="44" t="s">
        <v>70</v>
      </c>
      <c r="E128" s="44" t="s">
        <v>70</v>
      </c>
      <c r="F128" s="44">
        <v>14</v>
      </c>
      <c r="G128" s="44">
        <v>15</v>
      </c>
      <c r="H128" s="45">
        <v>-6.6666666666666696</v>
      </c>
      <c r="I128" s="52" t="s">
        <v>71</v>
      </c>
    </row>
    <row r="129" spans="1:9" x14ac:dyDescent="0.25">
      <c r="A129" s="28" t="s">
        <v>20</v>
      </c>
      <c r="B129" s="16" t="s">
        <v>6</v>
      </c>
      <c r="C129" s="47"/>
      <c r="D129" s="47"/>
      <c r="E129" s="47"/>
      <c r="F129" s="47">
        <v>16.63</v>
      </c>
      <c r="G129" s="47">
        <v>16.63</v>
      </c>
      <c r="H129" s="48" t="s">
        <v>71</v>
      </c>
      <c r="I129" s="46">
        <v>0.78787878787878995</v>
      </c>
    </row>
    <row r="130" spans="1:9" x14ac:dyDescent="0.25">
      <c r="A130" s="31" t="s">
        <v>29</v>
      </c>
      <c r="B130" s="18" t="s">
        <v>18</v>
      </c>
      <c r="C130" s="49"/>
      <c r="D130" s="49"/>
      <c r="E130" s="49"/>
      <c r="F130" s="49">
        <v>15.5337123701854</v>
      </c>
      <c r="G130" s="49">
        <v>16.000890743699301</v>
      </c>
      <c r="H130" s="50">
        <v>-2.9197022903107301</v>
      </c>
      <c r="I130" s="51">
        <v>-1.3425619238587101</v>
      </c>
    </row>
    <row r="131" spans="1:9" ht="15.75" thickBot="1" x14ac:dyDescent="0.3">
      <c r="A131" s="35" t="s">
        <v>62</v>
      </c>
      <c r="B131" s="24" t="s">
        <v>4</v>
      </c>
      <c r="C131" s="56"/>
      <c r="D131" s="56"/>
      <c r="E131" s="56"/>
      <c r="F131" s="56">
        <v>16.056355987905899</v>
      </c>
      <c r="G131" s="56">
        <v>16.1971999608751</v>
      </c>
      <c r="H131" s="57">
        <v>3.25505748698018</v>
      </c>
      <c r="I131" s="58" t="s">
        <v>79</v>
      </c>
    </row>
    <row r="132" spans="1:9" ht="48.75" customHeight="1" x14ac:dyDescent="0.25">
      <c r="A132" s="103" t="s">
        <v>82</v>
      </c>
      <c r="B132" s="104"/>
      <c r="C132" s="104"/>
      <c r="D132" s="104"/>
      <c r="E132" s="104"/>
      <c r="F132" s="104"/>
      <c r="G132" s="104"/>
      <c r="H132" s="104"/>
      <c r="I132" s="104"/>
    </row>
    <row r="133" spans="1:9" x14ac:dyDescent="0.25">
      <c r="A133" s="68"/>
      <c r="B133" s="69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M36"/>
  <sheetViews>
    <sheetView tabSelected="1" zoomScale="130" zoomScaleNormal="130" workbookViewId="0">
      <pane xSplit="1" ySplit="6" topLeftCell="B17" activePane="bottomRight" state="frozen"/>
      <selection pane="topRight" activeCell="B1" sqref="B1"/>
      <selection pane="bottomLeft" activeCell="A7" sqref="A7"/>
      <selection pane="bottomRight"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  <col min="8" max="8" width="8.28515625" customWidth="1"/>
    <col min="9" max="9" width="8.5703125" customWidth="1"/>
  </cols>
  <sheetData>
    <row r="2" spans="1:13" ht="18.75" x14ac:dyDescent="0.25">
      <c r="A2" s="75" t="s">
        <v>69</v>
      </c>
    </row>
    <row r="3" spans="1:13" ht="15.75" thickBot="1" x14ac:dyDescent="0.3">
      <c r="A3" s="76" t="s">
        <v>87</v>
      </c>
      <c r="E3" s="72" t="s">
        <v>59</v>
      </c>
    </row>
    <row r="4" spans="1:13" ht="19.7" customHeight="1" x14ac:dyDescent="0.25">
      <c r="A4" s="79" t="s">
        <v>0</v>
      </c>
      <c r="B4" s="81" t="s">
        <v>2</v>
      </c>
      <c r="C4" s="81"/>
      <c r="D4" s="81" t="s">
        <v>16</v>
      </c>
      <c r="E4" s="81"/>
      <c r="F4" s="3" t="s">
        <v>4</v>
      </c>
    </row>
    <row r="5" spans="1:13" x14ac:dyDescent="0.25">
      <c r="A5" s="80"/>
      <c r="B5" s="5" t="s">
        <v>88</v>
      </c>
      <c r="C5" s="5" t="s">
        <v>86</v>
      </c>
      <c r="D5" s="82" t="s">
        <v>7</v>
      </c>
      <c r="E5" s="82" t="s">
        <v>8</v>
      </c>
      <c r="F5" s="83" t="s">
        <v>9</v>
      </c>
    </row>
    <row r="6" spans="1:13" x14ac:dyDescent="0.25">
      <c r="A6" s="80"/>
      <c r="B6" s="5">
        <v>2026</v>
      </c>
      <c r="C6" s="5">
        <v>2026</v>
      </c>
      <c r="D6" s="82"/>
      <c r="E6" s="82"/>
      <c r="F6" s="83"/>
    </row>
    <row r="7" spans="1:13" ht="25.15" customHeight="1" x14ac:dyDescent="0.25">
      <c r="A7" s="4" t="s">
        <v>30</v>
      </c>
      <c r="B7" s="39">
        <v>2.3894460937884401</v>
      </c>
      <c r="C7" s="40">
        <v>2.4322843316085301</v>
      </c>
      <c r="D7" s="73">
        <v>-1.7612347891810827</v>
      </c>
      <c r="E7" s="73">
        <v>-9.6311846827061274</v>
      </c>
      <c r="F7" s="41">
        <v>2.3902010103826701</v>
      </c>
    </row>
    <row r="8" spans="1:13" ht="25.15" customHeight="1" x14ac:dyDescent="0.25">
      <c r="A8" s="4" t="s">
        <v>31</v>
      </c>
      <c r="B8" s="39">
        <v>2.0214253230547401</v>
      </c>
      <c r="C8" s="40">
        <v>2.7153725078698798</v>
      </c>
      <c r="D8" s="73">
        <v>-25.55624257091409</v>
      </c>
      <c r="E8" s="73">
        <v>-12.548254060654976</v>
      </c>
      <c r="F8" s="41">
        <v>2.0214253230547401</v>
      </c>
    </row>
    <row r="9" spans="1:13" ht="25.15" customHeight="1" x14ac:dyDescent="0.25">
      <c r="A9" s="4" t="s">
        <v>32</v>
      </c>
      <c r="B9" s="39" t="s">
        <v>70</v>
      </c>
      <c r="C9" s="40" t="s">
        <v>70</v>
      </c>
      <c r="D9" s="73" t="s">
        <v>89</v>
      </c>
      <c r="E9" s="73"/>
      <c r="F9" s="41" t="s">
        <v>70</v>
      </c>
    </row>
    <row r="10" spans="1:13" ht="25.15" customHeight="1" x14ac:dyDescent="0.25">
      <c r="A10" s="4" t="s">
        <v>33</v>
      </c>
      <c r="B10" s="39" t="s">
        <v>71</v>
      </c>
      <c r="C10" s="40" t="s">
        <v>71</v>
      </c>
      <c r="D10" s="73" t="s">
        <v>89</v>
      </c>
      <c r="E10" s="73"/>
      <c r="F10" s="41" t="s">
        <v>70</v>
      </c>
    </row>
    <row r="11" spans="1:13" ht="25.15" customHeight="1" x14ac:dyDescent="0.25">
      <c r="A11" s="4" t="s">
        <v>34</v>
      </c>
      <c r="B11" s="39">
        <v>2.7116219648860702</v>
      </c>
      <c r="C11" s="40">
        <v>2.6182070561017898</v>
      </c>
      <c r="D11" s="73">
        <v>3.5678961511685965</v>
      </c>
      <c r="E11" s="73">
        <v>-0.85599237930738048</v>
      </c>
      <c r="F11" s="41">
        <v>2.7116219648860702</v>
      </c>
    </row>
    <row r="12" spans="1:13" ht="25.15" customHeight="1" x14ac:dyDescent="0.25">
      <c r="A12" s="1" t="s">
        <v>48</v>
      </c>
      <c r="B12" s="39">
        <v>2.6307938457560298</v>
      </c>
      <c r="C12" s="40">
        <v>2.5739836138937702</v>
      </c>
      <c r="D12" s="73">
        <v>2.2070937653064728</v>
      </c>
      <c r="E12" s="73">
        <v>-0.14082020029947528</v>
      </c>
      <c r="F12" s="41">
        <v>2.6307938457560298</v>
      </c>
    </row>
    <row r="13" spans="1:13" ht="25.15" customHeight="1" x14ac:dyDescent="0.25">
      <c r="A13" s="4" t="s">
        <v>35</v>
      </c>
      <c r="B13" s="39">
        <v>2.6024226679555298</v>
      </c>
      <c r="C13" s="40">
        <v>2.5005282868525902</v>
      </c>
      <c r="D13" s="73">
        <v>4.0749141546882406</v>
      </c>
      <c r="E13" s="73">
        <v>-5.2256518941081049</v>
      </c>
      <c r="F13" s="41">
        <v>2.6024226679555298</v>
      </c>
    </row>
    <row r="14" spans="1:13" ht="25.15" customHeight="1" x14ac:dyDescent="0.25">
      <c r="A14" s="4" t="s">
        <v>36</v>
      </c>
      <c r="B14" s="39">
        <v>2.29246692991115</v>
      </c>
      <c r="C14" s="40">
        <v>2.1331238890176998</v>
      </c>
      <c r="D14" s="73">
        <v>7.4699384181960209</v>
      </c>
      <c r="E14" s="73">
        <v>40.111318740851985</v>
      </c>
      <c r="F14" s="41">
        <v>2.2926485686080902</v>
      </c>
    </row>
    <row r="15" spans="1:13" ht="25.15" customHeight="1" x14ac:dyDescent="0.25">
      <c r="A15" s="4" t="s">
        <v>37</v>
      </c>
      <c r="B15" s="39">
        <v>5.21874066391395</v>
      </c>
      <c r="C15" s="40">
        <v>5.2992125890618702</v>
      </c>
      <c r="D15" s="73">
        <v>-1.5185638204819847</v>
      </c>
      <c r="E15" s="73">
        <v>-7.2885279680911061</v>
      </c>
      <c r="F15" s="41">
        <v>5.21874066391395</v>
      </c>
      <c r="M15" t="s">
        <v>85</v>
      </c>
    </row>
    <row r="16" spans="1:13" ht="25.15" customHeight="1" x14ac:dyDescent="0.25">
      <c r="A16" s="4" t="s">
        <v>38</v>
      </c>
      <c r="B16" s="39" t="s">
        <v>70</v>
      </c>
      <c r="C16" s="40" t="s">
        <v>70</v>
      </c>
      <c r="D16" s="73" t="s">
        <v>89</v>
      </c>
      <c r="E16" s="73"/>
      <c r="F16" s="41" t="s">
        <v>70</v>
      </c>
    </row>
    <row r="17" spans="1:10" ht="25.15" customHeight="1" x14ac:dyDescent="0.25">
      <c r="A17" s="4" t="s">
        <v>39</v>
      </c>
      <c r="B17" s="39">
        <v>2.0878079517216901</v>
      </c>
      <c r="C17" s="40">
        <v>2.07904205607477</v>
      </c>
      <c r="D17" s="73">
        <v>0.4216314730770816</v>
      </c>
      <c r="E17" s="73">
        <v>-0.2987012071554942</v>
      </c>
      <c r="F17" s="41">
        <v>2.0878079517216901</v>
      </c>
    </row>
    <row r="18" spans="1:10" ht="25.15" customHeight="1" x14ac:dyDescent="0.25">
      <c r="A18" s="4" t="s">
        <v>40</v>
      </c>
      <c r="B18" s="39" t="s">
        <v>70</v>
      </c>
      <c r="C18" s="40">
        <v>2.2044253226797799</v>
      </c>
      <c r="D18" s="73" t="s">
        <v>89</v>
      </c>
      <c r="E18" s="73">
        <v>-1.6048981127181918</v>
      </c>
      <c r="F18" s="41" t="s">
        <v>70</v>
      </c>
    </row>
    <row r="19" spans="1:10" ht="25.15" customHeight="1" x14ac:dyDescent="0.25">
      <c r="A19" s="4" t="s">
        <v>41</v>
      </c>
      <c r="B19" s="39">
        <v>2.72275109170306</v>
      </c>
      <c r="C19" s="40">
        <v>2.7566307857911698</v>
      </c>
      <c r="D19" s="73">
        <v>-1.2290254561017024</v>
      </c>
      <c r="E19" s="73">
        <v>-0.54460653123744551</v>
      </c>
      <c r="F19" s="41">
        <v>2.72275109170306</v>
      </c>
    </row>
    <row r="20" spans="1:10" ht="25.15" customHeight="1" x14ac:dyDescent="0.25">
      <c r="A20" s="4" t="s">
        <v>42</v>
      </c>
      <c r="B20" s="39" t="s">
        <v>71</v>
      </c>
      <c r="C20" s="40" t="s">
        <v>71</v>
      </c>
      <c r="D20" s="73" t="s">
        <v>89</v>
      </c>
      <c r="E20" s="73" t="s">
        <v>89</v>
      </c>
      <c r="F20" s="41" t="s">
        <v>71</v>
      </c>
    </row>
    <row r="21" spans="1:10" ht="25.15" customHeight="1" x14ac:dyDescent="0.25">
      <c r="A21" s="4" t="s">
        <v>43</v>
      </c>
      <c r="B21" s="39">
        <v>2.3540357568534001</v>
      </c>
      <c r="C21" s="40">
        <v>2.7829307619348702</v>
      </c>
      <c r="D21" s="73">
        <v>-15.411630463392308</v>
      </c>
      <c r="E21" s="73">
        <v>-13.163694517253081</v>
      </c>
      <c r="F21" s="41">
        <v>2.3540357568534001</v>
      </c>
    </row>
    <row r="22" spans="1:10" ht="25.15" customHeight="1" x14ac:dyDescent="0.25">
      <c r="A22" s="4" t="s">
        <v>44</v>
      </c>
      <c r="B22" s="39">
        <v>1.6045490232300399</v>
      </c>
      <c r="C22" s="40">
        <v>2.7898370672097799</v>
      </c>
      <c r="D22" s="73">
        <v>-42.485923565607749</v>
      </c>
      <c r="E22" s="73">
        <v>-38.872107366722922</v>
      </c>
      <c r="F22" s="41">
        <v>1.60697362952016</v>
      </c>
    </row>
    <row r="23" spans="1:10" ht="25.15" customHeight="1" x14ac:dyDescent="0.25">
      <c r="A23" s="4" t="s">
        <v>45</v>
      </c>
      <c r="B23" s="39">
        <v>2.7226394257316402</v>
      </c>
      <c r="C23" s="40">
        <v>2.7816872246696001</v>
      </c>
      <c r="D23" s="73">
        <v>-2.1227332251552244</v>
      </c>
      <c r="E23" s="73">
        <v>-4.1551927804590294</v>
      </c>
      <c r="F23" s="41">
        <v>2.73649917172833</v>
      </c>
    </row>
    <row r="24" spans="1:10" ht="25.15" customHeight="1" x14ac:dyDescent="0.25">
      <c r="A24" s="1" t="s">
        <v>46</v>
      </c>
      <c r="B24" s="39">
        <v>2.0235170087152099</v>
      </c>
      <c r="C24" s="40">
        <v>1.7071065645301999</v>
      </c>
      <c r="D24" s="73">
        <v>18.534897045052777</v>
      </c>
      <c r="E24" s="73">
        <v>-9.5481784195544019</v>
      </c>
      <c r="F24" s="41">
        <v>2.0411442226595402</v>
      </c>
    </row>
    <row r="25" spans="1:10" ht="25.15" customHeight="1" x14ac:dyDescent="0.25">
      <c r="A25" s="1" t="s">
        <v>47</v>
      </c>
      <c r="B25" s="39">
        <v>5.2514278886366403</v>
      </c>
      <c r="C25" s="40" t="s">
        <v>70</v>
      </c>
      <c r="D25" s="73" t="s">
        <v>89</v>
      </c>
      <c r="E25" s="73">
        <v>-12.101781448456405</v>
      </c>
      <c r="F25" s="41">
        <v>5.2587788266220601</v>
      </c>
    </row>
    <row r="26" spans="1:10" ht="25.15" customHeight="1" x14ac:dyDescent="0.25">
      <c r="A26" s="4" t="s">
        <v>49</v>
      </c>
      <c r="B26" s="39" t="s">
        <v>71</v>
      </c>
      <c r="C26" s="40" t="s">
        <v>70</v>
      </c>
      <c r="D26" s="73" t="s">
        <v>89</v>
      </c>
      <c r="E26" s="73"/>
      <c r="F26" s="41" t="s">
        <v>70</v>
      </c>
    </row>
    <row r="27" spans="1:10" ht="25.15" customHeight="1" x14ac:dyDescent="0.25">
      <c r="A27" s="4" t="s">
        <v>50</v>
      </c>
      <c r="B27" s="39" t="s">
        <v>70</v>
      </c>
      <c r="C27" s="40">
        <v>1.45344736842105</v>
      </c>
      <c r="D27" s="73" t="s">
        <v>89</v>
      </c>
      <c r="E27" s="73">
        <v>21.325462630061399</v>
      </c>
      <c r="F27" s="41" t="s">
        <v>70</v>
      </c>
    </row>
    <row r="28" spans="1:10" ht="25.15" customHeight="1" x14ac:dyDescent="0.25">
      <c r="A28" s="4" t="s">
        <v>51</v>
      </c>
      <c r="B28" s="39" t="s">
        <v>70</v>
      </c>
      <c r="C28" s="40" t="s">
        <v>70</v>
      </c>
      <c r="D28" s="73" t="s">
        <v>89</v>
      </c>
      <c r="E28" s="73"/>
      <c r="F28" s="41" t="s">
        <v>70</v>
      </c>
    </row>
    <row r="29" spans="1:10" ht="25.15" customHeight="1" x14ac:dyDescent="0.25">
      <c r="A29" s="4" t="s">
        <v>52</v>
      </c>
      <c r="B29" s="39">
        <v>2.0860583941605801</v>
      </c>
      <c r="C29" s="40" t="s">
        <v>70</v>
      </c>
      <c r="D29" s="73" t="s">
        <v>89</v>
      </c>
      <c r="E29" s="73" t="s">
        <v>71</v>
      </c>
      <c r="F29" s="41">
        <v>2.0860583941605801</v>
      </c>
    </row>
    <row r="30" spans="1:10" ht="25.15" customHeight="1" x14ac:dyDescent="0.25">
      <c r="A30" s="4" t="s">
        <v>53</v>
      </c>
      <c r="B30" s="39" t="s">
        <v>71</v>
      </c>
      <c r="C30" s="40" t="s">
        <v>71</v>
      </c>
      <c r="D30" s="73" t="s">
        <v>89</v>
      </c>
      <c r="E30" s="73" t="s">
        <v>89</v>
      </c>
      <c r="F30" s="41" t="s">
        <v>71</v>
      </c>
      <c r="J30" t="s">
        <v>85</v>
      </c>
    </row>
    <row r="31" spans="1:10" ht="25.15" customHeight="1" x14ac:dyDescent="0.25">
      <c r="A31" s="4" t="s">
        <v>54</v>
      </c>
      <c r="B31" s="39" t="s">
        <v>70</v>
      </c>
      <c r="C31" s="40" t="s">
        <v>70</v>
      </c>
      <c r="D31" s="73" t="s">
        <v>89</v>
      </c>
      <c r="E31" s="73"/>
      <c r="F31" s="41" t="s">
        <v>70</v>
      </c>
    </row>
    <row r="32" spans="1:10" ht="25.15" customHeight="1" x14ac:dyDescent="0.25">
      <c r="A32" s="4" t="s">
        <v>55</v>
      </c>
      <c r="B32" s="39">
        <v>4.3524769101595302</v>
      </c>
      <c r="C32" s="40">
        <v>4.3783333333333303</v>
      </c>
      <c r="D32" s="73">
        <v>-0.59055401234412153</v>
      </c>
      <c r="E32" s="73">
        <v>-13.990855695338929</v>
      </c>
      <c r="F32" s="41">
        <v>4.3524769101595302</v>
      </c>
    </row>
    <row r="33" spans="1:6" ht="25.15" customHeight="1" x14ac:dyDescent="0.25">
      <c r="A33" s="4" t="s">
        <v>56</v>
      </c>
      <c r="B33" s="39" t="s">
        <v>70</v>
      </c>
      <c r="C33" s="40" t="s">
        <v>70</v>
      </c>
      <c r="D33" s="73" t="s">
        <v>89</v>
      </c>
      <c r="E33" s="73"/>
      <c r="F33" s="41" t="s">
        <v>70</v>
      </c>
    </row>
    <row r="34" spans="1:6" ht="25.15" customHeight="1" x14ac:dyDescent="0.25">
      <c r="A34" s="4" t="s">
        <v>57</v>
      </c>
      <c r="B34" s="39">
        <v>1.89409352761776</v>
      </c>
      <c r="C34" s="40">
        <v>1.91020939334638</v>
      </c>
      <c r="D34" s="73">
        <v>-0.8436701120178034</v>
      </c>
      <c r="E34" s="73">
        <v>-11.77018345155998</v>
      </c>
      <c r="F34" s="41">
        <v>1.89409352761776</v>
      </c>
    </row>
    <row r="35" spans="1:6" ht="25.15" customHeight="1" thickBot="1" x14ac:dyDescent="0.3">
      <c r="A35" s="2" t="s">
        <v>58</v>
      </c>
      <c r="B35" s="42" t="s">
        <v>70</v>
      </c>
      <c r="C35" s="43" t="s">
        <v>70</v>
      </c>
      <c r="D35" s="74" t="s">
        <v>89</v>
      </c>
      <c r="E35" s="74"/>
      <c r="F35" s="62" t="s">
        <v>70</v>
      </c>
    </row>
    <row r="36" spans="1:6" ht="35.450000000000003" customHeight="1" x14ac:dyDescent="0.25">
      <c r="A36" s="77" t="s">
        <v>83</v>
      </c>
      <c r="B36" s="78"/>
      <c r="C36" s="78"/>
      <c r="D36" s="78"/>
      <c r="E36" s="78"/>
      <c r="F36" s="7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2026-08-20T06:32:58Z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