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AD2DD962-C237-4870-8D99-7896576A39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<sst xmlns="http://schemas.openxmlformats.org/spreadsheetml/2006/main" count="445" uniqueCount="90">
  <si>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</si>
  <si>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</si>
  <si>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</si>
  <si>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</si>
  <si>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</si>
  <si>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</si>
  <si>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</si>
  <si>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</si>
  <si>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</si>
  <si>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</si>
  <si>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</si>
  <si>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</si>
  <si>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</si>
  <si>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</si>
  <si>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</si>
  <si>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</si>
  <si>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</si>
  <si>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</si>
  <si>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</si>
  <si>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</si>
  <si>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</si>
  <si>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</si>
  <si>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</si>
  <si>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</si>
  <si>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</si>
  <si>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</si>
  <si>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</si>
  <si>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</si>
  <si>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</si>
  <si>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</si>
  <si>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</si>
  <si>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</si>
  <si>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</si>
  <si>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</si>
  <si>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</si>
  <si>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</si>
  <si>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</si>
  <si>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</si>
  <si>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</si>
  <si>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</si>
  <si>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</si>
  <si>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</si>
  <si>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</si>
  <si>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</si>
  <si>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</si>
  <si>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</si>
  <si>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</si>
  <si>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</si>
  <si>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</si>
  <si>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</si>
  <si>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</si>
  <si>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</si>
  <si>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</si>
  <si>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</si>
  <si>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</si>
  <si>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</si>
  <si>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</si>
  <si>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</si>
  <si>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</si>
  <si>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</si>
  <si>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</si>
  <si>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</si>
  <si>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</si>
  <si>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</si>
  <si>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</si>
  <si>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</si>
  <si>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</si>
  <si>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</si>
  <si>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</si>
  <si>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</si>
  <si>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</si>
  <si>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</si>
  <si>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</si>
  <si>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</si>
  <si>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</si>
  <si>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</si>
  <si>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</si>
  <si>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</si>
  <si>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</si>
  <si>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</si>
  <si>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</si>
  <si>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</si>
  <si>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</si>
  <si>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</si>
  <si>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</si>
  <si>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 xml:space="preserve"> </t>
  </si>
  <si>
    <t/>
  </si>
  <si>
    <t>34. týždeň</t>
  </si>
  <si>
    <t>Ceny za 35. týždeň 2026 zisťované v dňoch 31. 8.  –  2. 9. 2026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</si>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</sst>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abSelected="1" zoomScale="130" zoomScaleNormal="130" workbookViewId="0">
      <selection activeCell="C108" sqref="C108:I131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3" ht="18.75" customHeight="1" x14ac:dyDescent="0.25">
      <c r="A1" s="6"/>
    </row>
    <row r="2" spans="1:13" ht="18.75" x14ac:dyDescent="0.25">
      <c r="A2" s="8" t="s">
        <v>64</v>
      </c>
    </row>
    <row r="3" spans="1:13" ht="15.75" thickBot="1" x14ac:dyDescent="0.3">
      <c r="A3" s="9" t="s">
        <v>88</v>
      </c>
      <c r="F3" s="9" t="s">
        <v>11</v>
      </c>
    </row>
    <row r="4" spans="1:13" ht="15" customHeight="1" x14ac:dyDescent="0.25">
      <c r="A4" s="109" t="s">
        <v>0</v>
      </c>
      <c r="B4" s="97" t="s">
        <v>1</v>
      </c>
      <c r="C4" s="97"/>
      <c r="D4" s="97" t="s">
        <v>2</v>
      </c>
      <c r="E4" s="97"/>
      <c r="F4" s="97" t="s">
        <v>3</v>
      </c>
      <c r="G4" s="97"/>
      <c r="H4" s="10" t="s">
        <v>4</v>
      </c>
    </row>
    <row r="5" spans="1:13" x14ac:dyDescent="0.25">
      <c r="A5" s="110"/>
      <c r="B5" s="106" t="s">
        <v>5</v>
      </c>
      <c r="C5" s="106" t="s">
        <v>6</v>
      </c>
      <c r="D5" s="11" t="s">
        <v>89</v>
      </c>
      <c r="E5" s="11" t="s">
        <v>87</v>
      </c>
      <c r="F5" s="99" t="s">
        <v>7</v>
      </c>
      <c r="G5" s="99" t="s">
        <v>8</v>
      </c>
      <c r="H5" s="111" t="s">
        <v>9</v>
      </c>
    </row>
    <row r="6" spans="1:13" x14ac:dyDescent="0.25">
      <c r="A6" s="110"/>
      <c r="B6" s="106"/>
      <c r="C6" s="106"/>
      <c r="D6" s="11">
        <v>2026</v>
      </c>
      <c r="E6" s="11">
        <v>2026</v>
      </c>
      <c r="F6" s="99"/>
      <c r="G6" s="99"/>
      <c r="H6" s="111"/>
    </row>
    <row r="7" spans="1:13" ht="15.75" thickBot="1" x14ac:dyDescent="0.3">
      <c r="A7" s="12" t="s">
        <v>10</v>
      </c>
      <c r="B7" s="36">
        <v>1.1100000000000001</v>
      </c>
      <c r="C7" s="36">
        <v>1.35</v>
      </c>
      <c r="D7" s="71">
        <v>1.15883858923599</v>
      </c>
      <c r="E7" s="36">
        <v>1.23036859427858</v>
      </c>
      <c r="F7" s="37">
        <v>-5.81370537050568</v>
      </c>
      <c r="G7" s="37">
        <v>-2.43082563445047</v>
      </c>
      <c r="H7" s="38">
        <v>1.1880424565904899</v>
      </c>
      <c r="M7" s="7" t="s">
        <v>85</v>
      </c>
    </row>
    <row r="8" spans="1:13" x14ac:dyDescent="0.25">
      <c r="A8" s="107" t="s">
        <v>80</v>
      </c>
      <c r="B8" s="108"/>
      <c r="C8" s="108"/>
      <c r="D8" s="108"/>
      <c r="E8" s="108"/>
      <c r="F8" s="108"/>
      <c r="G8" s="108"/>
      <c r="H8" s="108"/>
      <c r="L8" s="7" t="s">
        <v>85</v>
      </c>
    </row>
    <row r="9" spans="1:13" x14ac:dyDescent="0.25">
      <c r="M9" s="7" t="s">
        <v>85</v>
      </c>
    </row>
    <row r="10" spans="1:13" x14ac:dyDescent="0.25">
      <c r="I10" s="7" t="s">
        <v>84</v>
      </c>
    </row>
    <row r="11" spans="1:13" ht="18.75" x14ac:dyDescent="0.25">
      <c r="A11" s="8" t="s">
        <v>65</v>
      </c>
    </row>
    <row r="12" spans="1:13" ht="15.75" thickBot="1" x14ac:dyDescent="0.3">
      <c r="A12" s="9" t="str">
        <f>A3</f>
        <v>Ceny za 35. týždeň 2026 zisťované v dňoch 31. 8.  –  2. 9. 2026</v>
      </c>
      <c r="G12" s="9"/>
      <c r="I12" s="13" t="s">
        <v>26</v>
      </c>
    </row>
    <row r="13" spans="1:13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13" x14ac:dyDescent="0.25">
      <c r="A14" s="102"/>
      <c r="B14" s="95"/>
      <c r="C14" s="96"/>
      <c r="D14" s="96"/>
      <c r="E14" s="96"/>
      <c r="F14" s="11" t="str">
        <f>D5</f>
        <v>35. týždeň</v>
      </c>
      <c r="G14" s="11" t="str">
        <f>E5</f>
        <v>34. týždeň</v>
      </c>
      <c r="H14" s="99" t="s">
        <v>7</v>
      </c>
      <c r="I14" s="100" t="s">
        <v>8</v>
      </c>
    </row>
    <row r="15" spans="1:13" x14ac:dyDescent="0.25">
      <c r="A15" s="103"/>
      <c r="B15" s="104"/>
      <c r="C15" s="105"/>
      <c r="D15" s="105"/>
      <c r="E15" s="105"/>
      <c r="F15" s="11">
        <v>2026</v>
      </c>
      <c r="G15" s="11">
        <v>2026</v>
      </c>
      <c r="H15" s="99"/>
      <c r="I15" s="100"/>
    </row>
    <row r="16" spans="1:13" x14ac:dyDescent="0.25">
      <c r="A16" s="14" t="s">
        <v>72</v>
      </c>
      <c r="B16" s="15" t="s">
        <v>5</v>
      </c>
      <c r="C16" s="44">
        <v>15</v>
      </c>
      <c r="D16" s="44">
        <v>19.3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-10.1351351351351</v>
      </c>
    </row>
    <row r="17" spans="1:9" x14ac:dyDescent="0.25">
      <c r="A17" s="14" t="s">
        <v>17</v>
      </c>
      <c r="B17" s="16" t="s">
        <v>6</v>
      </c>
      <c r="C17" s="47">
        <v>16</v>
      </c>
      <c r="D17" s="47">
        <v>23</v>
      </c>
      <c r="E17" s="47"/>
      <c r="F17" s="47">
        <v>23</v>
      </c>
      <c r="G17" s="47">
        <v>23</v>
      </c>
      <c r="H17" s="48" t="s">
        <v>71</v>
      </c>
      <c r="I17" s="46">
        <v>2.6785714285714302</v>
      </c>
    </row>
    <row r="18" spans="1:9" x14ac:dyDescent="0.25">
      <c r="A18" s="17"/>
      <c r="B18" s="18" t="s">
        <v>18</v>
      </c>
      <c r="C18" s="49">
        <v>15.8881355932203</v>
      </c>
      <c r="D18" s="49">
        <v>21.340187865772702</v>
      </c>
      <c r="E18" s="49"/>
      <c r="F18" s="49">
        <v>18.380651729625001</v>
      </c>
      <c r="G18" s="49">
        <v>18.2557284671533</v>
      </c>
      <c r="H18" s="50">
        <v>0.68429623444745002</v>
      </c>
      <c r="I18" s="51">
        <v>-8.2136365597594398</v>
      </c>
    </row>
    <row r="19" spans="1:9" x14ac:dyDescent="0.25">
      <c r="A19" s="17"/>
      <c r="B19" s="16" t="s">
        <v>4</v>
      </c>
      <c r="C19" s="47">
        <v>19.2474576271186</v>
      </c>
      <c r="D19" s="47">
        <v>20.894113211258801</v>
      </c>
      <c r="E19" s="47"/>
      <c r="F19" s="47">
        <v>19.969093747407602</v>
      </c>
      <c r="G19" s="47">
        <v>18.3166700729927</v>
      </c>
      <c r="H19" s="48">
        <v>7.9545022817516697</v>
      </c>
      <c r="I19" s="46" t="s">
        <v>79</v>
      </c>
    </row>
    <row r="20" spans="1:9" x14ac:dyDescent="0.25">
      <c r="A20" s="19" t="s">
        <v>73</v>
      </c>
      <c r="B20" s="15" t="s">
        <v>5</v>
      </c>
      <c r="C20" s="44">
        <v>10.5</v>
      </c>
      <c r="D20" s="44">
        <v>14.1</v>
      </c>
      <c r="E20" s="44" t="s">
        <v>70</v>
      </c>
      <c r="F20" s="44">
        <v>10.5</v>
      </c>
      <c r="G20" s="44">
        <v>11.5</v>
      </c>
      <c r="H20" s="45">
        <v>-8.6956521739130395</v>
      </c>
      <c r="I20" s="52">
        <v>-9.4827586206896601</v>
      </c>
    </row>
    <row r="21" spans="1:9" x14ac:dyDescent="0.25">
      <c r="A21" s="14" t="s">
        <v>19</v>
      </c>
      <c r="B21" s="16" t="s">
        <v>6</v>
      </c>
      <c r="C21" s="47">
        <v>15.21</v>
      </c>
      <c r="D21" s="47">
        <v>18</v>
      </c>
      <c r="E21" s="47"/>
      <c r="F21" s="47">
        <v>18</v>
      </c>
      <c r="G21" s="47">
        <v>19.399999999999999</v>
      </c>
      <c r="H21" s="48">
        <v>-7.2164948453608204</v>
      </c>
      <c r="I21" s="46">
        <v>-8.1632653061224492</v>
      </c>
    </row>
    <row r="22" spans="1:9" x14ac:dyDescent="0.25">
      <c r="A22" s="17"/>
      <c r="B22" s="18" t="s">
        <v>18</v>
      </c>
      <c r="C22" s="49">
        <v>12.4052052434457</v>
      </c>
      <c r="D22" s="49">
        <v>16.530805872591198</v>
      </c>
      <c r="E22" s="49"/>
      <c r="F22" s="49">
        <v>13.880946703593599</v>
      </c>
      <c r="G22" s="49">
        <v>13.783428968156599</v>
      </c>
      <c r="H22" s="50">
        <v>0.70749982215857998</v>
      </c>
      <c r="I22" s="51">
        <v>-11.701085322921299</v>
      </c>
    </row>
    <row r="23" spans="1:9" x14ac:dyDescent="0.25">
      <c r="A23" s="17"/>
      <c r="B23" s="16" t="s">
        <v>4</v>
      </c>
      <c r="C23" s="47">
        <v>13.1470674157303</v>
      </c>
      <c r="D23" s="47">
        <v>16.632997595421099</v>
      </c>
      <c r="E23" s="47"/>
      <c r="F23" s="47">
        <v>14.3741412947361</v>
      </c>
      <c r="G23" s="47">
        <v>14.080342648918499</v>
      </c>
      <c r="H23" s="48">
        <v>3.43112385658165</v>
      </c>
      <c r="I23" s="46" t="s">
        <v>79</v>
      </c>
    </row>
    <row r="24" spans="1:9" x14ac:dyDescent="0.25">
      <c r="A24" s="19" t="s">
        <v>74</v>
      </c>
      <c r="B24" s="15" t="s">
        <v>5</v>
      </c>
      <c r="C24" s="44">
        <v>8.5</v>
      </c>
      <c r="D24" s="44">
        <v>10.86</v>
      </c>
      <c r="E24" s="44" t="s">
        <v>70</v>
      </c>
      <c r="F24" s="44">
        <v>8.5</v>
      </c>
      <c r="G24" s="44">
        <v>9.5</v>
      </c>
      <c r="H24" s="45">
        <v>-10.526315789473699</v>
      </c>
      <c r="I24" s="52">
        <v>-22.727272727272702</v>
      </c>
    </row>
    <row r="25" spans="1:9" x14ac:dyDescent="0.25">
      <c r="A25" s="14" t="s">
        <v>20</v>
      </c>
      <c r="B25" s="16" t="s">
        <v>6</v>
      </c>
      <c r="C25" s="47">
        <v>15.18</v>
      </c>
      <c r="D25" s="47">
        <v>17</v>
      </c>
      <c r="E25" s="47"/>
      <c r="F25" s="47">
        <v>17</v>
      </c>
      <c r="G25" s="47">
        <v>17</v>
      </c>
      <c r="H25" s="48" t="s">
        <v>71</v>
      </c>
      <c r="I25" s="46">
        <v>-7.10382513661202</v>
      </c>
    </row>
    <row r="26" spans="1:9" x14ac:dyDescent="0.25">
      <c r="A26" s="17"/>
      <c r="B26" s="18" t="s">
        <v>18</v>
      </c>
      <c r="C26" s="49">
        <v>10.165865811023</v>
      </c>
      <c r="D26" s="49">
        <v>15.0356171925878</v>
      </c>
      <c r="E26" s="49"/>
      <c r="F26" s="49">
        <v>10.910470877218</v>
      </c>
      <c r="G26" s="49">
        <v>11.6887423985933</v>
      </c>
      <c r="H26" s="50">
        <v>-6.6582998823635702</v>
      </c>
      <c r="I26" s="51">
        <v>-11.5182047645969</v>
      </c>
    </row>
    <row r="27" spans="1:9" x14ac:dyDescent="0.25">
      <c r="A27" s="17"/>
      <c r="B27" s="16" t="s">
        <v>4</v>
      </c>
      <c r="C27" s="47">
        <v>10.4659186335907</v>
      </c>
      <c r="D27" s="47">
        <v>15.1323101059736</v>
      </c>
      <c r="E27" s="47"/>
      <c r="F27" s="47">
        <v>11.134115670648701</v>
      </c>
      <c r="G27" s="47">
        <v>12.876750781831401</v>
      </c>
      <c r="H27" s="48">
        <v>2.0086444226576798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>
        <v>5</v>
      </c>
      <c r="D28" s="44">
        <v>6.19</v>
      </c>
      <c r="E28" s="44" t="s">
        <v>70</v>
      </c>
      <c r="F28" s="44">
        <v>5</v>
      </c>
      <c r="G28" s="44">
        <v>5.87</v>
      </c>
      <c r="H28" s="45">
        <v>-14.8211243611584</v>
      </c>
      <c r="I28" s="52">
        <v>-25.595238095238098</v>
      </c>
    </row>
    <row r="29" spans="1:9" x14ac:dyDescent="0.25">
      <c r="A29" s="14" t="s">
        <v>21</v>
      </c>
      <c r="B29" s="16" t="s">
        <v>6</v>
      </c>
      <c r="C29" s="47">
        <v>10.31</v>
      </c>
      <c r="D29" s="47">
        <v>10.3</v>
      </c>
      <c r="E29" s="47"/>
      <c r="F29" s="47">
        <v>10.31</v>
      </c>
      <c r="G29" s="47">
        <v>15.1</v>
      </c>
      <c r="H29" s="48">
        <v>-31.721854304635801</v>
      </c>
      <c r="I29" s="46">
        <v>-33.1387808041505</v>
      </c>
    </row>
    <row r="30" spans="1:9" x14ac:dyDescent="0.25">
      <c r="A30" s="17"/>
      <c r="B30" s="18" t="s">
        <v>18</v>
      </c>
      <c r="C30" s="49">
        <v>5.3486000000000002</v>
      </c>
      <c r="D30" s="49">
        <v>7.2088149225635298</v>
      </c>
      <c r="E30" s="49"/>
      <c r="F30" s="49">
        <v>6.6075274851122296</v>
      </c>
      <c r="G30" s="49">
        <v>7.2857426456135803</v>
      </c>
      <c r="H30" s="50">
        <v>-9.30879930146404</v>
      </c>
      <c r="I30" s="51">
        <v>-24.1803817931544</v>
      </c>
    </row>
    <row r="31" spans="1:9" x14ac:dyDescent="0.25">
      <c r="A31" s="17"/>
      <c r="B31" s="16" t="s">
        <v>4</v>
      </c>
      <c r="C31" s="47">
        <v>5.3840000000000003</v>
      </c>
      <c r="D31" s="47">
        <v>7.4270745272524996</v>
      </c>
      <c r="E31" s="47"/>
      <c r="F31" s="47">
        <v>6.7645338983050802</v>
      </c>
      <c r="G31" s="47">
        <v>7.2710129070300704</v>
      </c>
      <c r="H31" s="48">
        <v>2.3210233780067702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-87</v>
      </c>
    </row>
    <row r="33" spans="1:9" x14ac:dyDescent="0.25">
      <c r="A33" s="20" t="s">
        <v>23</v>
      </c>
      <c r="B33" s="16" t="s">
        <v>6</v>
      </c>
      <c r="C33" s="47"/>
      <c r="D33" s="47">
        <v>7.2</v>
      </c>
      <c r="E33" s="47"/>
      <c r="F33" s="47">
        <v>12.92</v>
      </c>
      <c r="G33" s="47">
        <v>12.91</v>
      </c>
      <c r="H33" s="48">
        <v>7.745933384973E-2</v>
      </c>
      <c r="I33" s="46">
        <v>-0.61538461538461997</v>
      </c>
    </row>
    <row r="34" spans="1:9" x14ac:dyDescent="0.25">
      <c r="A34" s="17"/>
      <c r="B34" s="18" t="s">
        <v>18</v>
      </c>
      <c r="C34" s="49"/>
      <c r="D34" s="49">
        <v>6.8690663080246201</v>
      </c>
      <c r="E34" s="47"/>
      <c r="F34" s="49">
        <v>8.2185097752157894</v>
      </c>
      <c r="G34" s="49">
        <v>9.1849374846776204</v>
      </c>
      <c r="H34" s="50">
        <v>-10.521875745741699</v>
      </c>
      <c r="I34" s="51">
        <v>-10.668016795630299</v>
      </c>
    </row>
    <row r="35" spans="1:9" x14ac:dyDescent="0.25">
      <c r="A35" s="21"/>
      <c r="B35" s="22" t="s">
        <v>4</v>
      </c>
      <c r="C35" s="53"/>
      <c r="D35" s="53">
        <v>6.8690663080246201</v>
      </c>
      <c r="E35" s="53"/>
      <c r="F35" s="53">
        <v>8.1679104523134196</v>
      </c>
      <c r="G35" s="53">
        <v>9.0736785976955101</v>
      </c>
      <c r="H35" s="54">
        <v>-0.61948919736305996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71</v>
      </c>
      <c r="H36" s="48" t="s">
        <v>71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95" customHeight="1" x14ac:dyDescent="0.25">
      <c r="A40" s="90" t="s">
        <v>81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35. týždeň 2026 zisťované v dňoch 31. 8.  –  2. 9. 2026</v>
      </c>
      <c r="G44" s="9"/>
      <c r="I44" s="13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11" t="str">
        <f>$F$14</f>
        <v>35. týždeň</v>
      </c>
      <c r="G46" s="11" t="str">
        <f>$E$5</f>
        <v>34. týždeň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11">
        <v>2026</v>
      </c>
      <c r="G47" s="11">
        <v>2026</v>
      </c>
      <c r="H47" s="87"/>
      <c r="I47" s="89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</v>
      </c>
      <c r="G48" s="44">
        <v>16</v>
      </c>
      <c r="H48" s="45" t="s">
        <v>71</v>
      </c>
      <c r="I48" s="52">
        <v>-2.4390243902439002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17.3132400430571</v>
      </c>
      <c r="G50" s="49">
        <v>17.299201666088202</v>
      </c>
      <c r="H50" s="50">
        <v>8.1150432487330004E-2</v>
      </c>
      <c r="I50" s="51">
        <v>-3.28293496192485</v>
      </c>
    </row>
    <row r="51" spans="1:9" x14ac:dyDescent="0.25">
      <c r="A51" s="17"/>
      <c r="B51" s="16" t="s">
        <v>4</v>
      </c>
      <c r="C51" s="47"/>
      <c r="D51" s="47"/>
      <c r="E51" s="47"/>
      <c r="F51" s="47">
        <v>18.088266953713699</v>
      </c>
      <c r="G51" s="47">
        <v>17.299201666088202</v>
      </c>
      <c r="H51" s="48">
        <v>4.2846941204475097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</v>
      </c>
      <c r="G52" s="44">
        <v>15</v>
      </c>
      <c r="H52" s="45" t="s">
        <v>71</v>
      </c>
      <c r="I52" s="52">
        <v>2.0408163265306101</v>
      </c>
    </row>
    <row r="53" spans="1:9" x14ac:dyDescent="0.25">
      <c r="A53" s="14" t="s">
        <v>20</v>
      </c>
      <c r="B53" s="16" t="s">
        <v>6</v>
      </c>
      <c r="C53" s="47"/>
      <c r="D53" s="47">
        <v>17.61</v>
      </c>
      <c r="E53" s="47"/>
      <c r="F53" s="47">
        <v>17.61</v>
      </c>
      <c r="G53" s="47">
        <v>17.61</v>
      </c>
      <c r="H53" s="48" t="s">
        <v>71</v>
      </c>
      <c r="I53" s="46">
        <v>-2.1666666666666701</v>
      </c>
    </row>
    <row r="54" spans="1:9" x14ac:dyDescent="0.25">
      <c r="A54" s="20" t="s">
        <v>27</v>
      </c>
      <c r="B54" s="18" t="s">
        <v>18</v>
      </c>
      <c r="C54" s="49"/>
      <c r="D54" s="49">
        <v>17.084078600977801</v>
      </c>
      <c r="E54" s="49"/>
      <c r="F54" s="49">
        <v>16.395208691382301</v>
      </c>
      <c r="G54" s="49">
        <v>16.327300649734202</v>
      </c>
      <c r="H54" s="50">
        <v>0.41591713844736999</v>
      </c>
      <c r="I54" s="51">
        <v>0.19906645313921001</v>
      </c>
    </row>
    <row r="55" spans="1:9" x14ac:dyDescent="0.25">
      <c r="A55" s="17"/>
      <c r="B55" s="16" t="s">
        <v>4</v>
      </c>
      <c r="C55" s="47"/>
      <c r="D55" s="47">
        <v>17.701227905227501</v>
      </c>
      <c r="E55" s="47"/>
      <c r="F55" s="47">
        <v>16.849389884605898</v>
      </c>
      <c r="G55" s="47">
        <v>16.3381374286277</v>
      </c>
      <c r="H55" s="48">
        <v>2.6955349501326502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15</v>
      </c>
      <c r="E56" s="44" t="s">
        <v>71</v>
      </c>
      <c r="F56" s="44">
        <v>15</v>
      </c>
      <c r="G56" s="44">
        <v>15</v>
      </c>
      <c r="H56" s="45" t="s">
        <v>71</v>
      </c>
      <c r="I56" s="52">
        <v>-1.9607843137254899</v>
      </c>
    </row>
    <row r="57" spans="1:9" x14ac:dyDescent="0.25">
      <c r="A57" s="14" t="s">
        <v>19</v>
      </c>
      <c r="B57" s="16" t="s">
        <v>6</v>
      </c>
      <c r="C57" s="47"/>
      <c r="D57" s="47">
        <v>19</v>
      </c>
      <c r="E57" s="47"/>
      <c r="F57" s="47">
        <v>19</v>
      </c>
      <c r="G57" s="47">
        <v>19</v>
      </c>
      <c r="H57" s="48" t="s">
        <v>71</v>
      </c>
      <c r="I57" s="46">
        <v>-19.831223628692001</v>
      </c>
    </row>
    <row r="58" spans="1:9" x14ac:dyDescent="0.25">
      <c r="A58" s="20" t="s">
        <v>28</v>
      </c>
      <c r="B58" s="18" t="s">
        <v>18</v>
      </c>
      <c r="C58" s="49"/>
      <c r="D58" s="49">
        <v>16.5667526851723</v>
      </c>
      <c r="E58" s="47"/>
      <c r="F58" s="49">
        <v>16.506372857427799</v>
      </c>
      <c r="G58" s="49">
        <v>17.299709017825901</v>
      </c>
      <c r="H58" s="50">
        <v>-4.58583528532548</v>
      </c>
      <c r="I58" s="51">
        <v>-2.6899853326814198</v>
      </c>
    </row>
    <row r="59" spans="1:9" x14ac:dyDescent="0.25">
      <c r="A59" s="17"/>
      <c r="B59" s="16" t="s">
        <v>4</v>
      </c>
      <c r="C59" s="47"/>
      <c r="D59" s="47">
        <v>16.718185939461598</v>
      </c>
      <c r="E59" s="47"/>
      <c r="F59" s="47">
        <v>16.677419552841201</v>
      </c>
      <c r="G59" s="47">
        <v>17.269562216008399</v>
      </c>
      <c r="H59" s="48">
        <v>1.0256184709593399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13.8</v>
      </c>
      <c r="E60" s="44" t="s">
        <v>71</v>
      </c>
      <c r="F60" s="44">
        <v>13.8</v>
      </c>
      <c r="G60" s="44">
        <v>13.8</v>
      </c>
      <c r="H60" s="45" t="s">
        <v>71</v>
      </c>
      <c r="I60" s="52">
        <v>-4.1666666666666696</v>
      </c>
    </row>
    <row r="61" spans="1:9" x14ac:dyDescent="0.25">
      <c r="A61" s="14" t="s">
        <v>20</v>
      </c>
      <c r="B61" s="16" t="s">
        <v>6</v>
      </c>
      <c r="C61" s="47"/>
      <c r="D61" s="47">
        <v>17.600000000000001</v>
      </c>
      <c r="E61" s="47"/>
      <c r="F61" s="47">
        <v>17.600000000000001</v>
      </c>
      <c r="G61" s="47">
        <v>17.600000000000001</v>
      </c>
      <c r="H61" s="48" t="s">
        <v>71</v>
      </c>
      <c r="I61" s="46">
        <v>-1.67597765363128</v>
      </c>
    </row>
    <row r="62" spans="1:9" x14ac:dyDescent="0.25">
      <c r="A62" s="20" t="s">
        <v>28</v>
      </c>
      <c r="B62" s="18" t="s">
        <v>18</v>
      </c>
      <c r="C62" s="49"/>
      <c r="D62" s="49">
        <v>16.2215984475142</v>
      </c>
      <c r="E62" s="49"/>
      <c r="F62" s="49">
        <v>15.6866762438483</v>
      </c>
      <c r="G62" s="49">
        <v>15.692264640069901</v>
      </c>
      <c r="H62" s="50">
        <v>-3.561242656632E-2</v>
      </c>
      <c r="I62" s="51">
        <v>3.2352197705050698</v>
      </c>
    </row>
    <row r="63" spans="1:9" x14ac:dyDescent="0.25">
      <c r="A63" s="17"/>
      <c r="B63" s="16" t="s">
        <v>4</v>
      </c>
      <c r="C63" s="47"/>
      <c r="D63" s="47">
        <v>16.724951101805299</v>
      </c>
      <c r="E63" s="47"/>
      <c r="F63" s="47">
        <v>16.049453247233501</v>
      </c>
      <c r="G63" s="47">
        <v>15.7965188560825</v>
      </c>
      <c r="H63" s="48">
        <v>2.2603698568219701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-3.8461538461538498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5.2941176470588198</v>
      </c>
    </row>
    <row r="66" spans="1:9" x14ac:dyDescent="0.25">
      <c r="A66" s="20" t="s">
        <v>29</v>
      </c>
      <c r="B66" s="18" t="s">
        <v>18</v>
      </c>
      <c r="C66" s="49"/>
      <c r="D66" s="49">
        <v>15.753803180060199</v>
      </c>
      <c r="E66" s="49"/>
      <c r="F66" s="49">
        <v>15.034456860230801</v>
      </c>
      <c r="G66" s="49">
        <v>15.241311069882499</v>
      </c>
      <c r="H66" s="50">
        <v>-1.3571943299578699</v>
      </c>
      <c r="I66" s="51">
        <v>-6.5279978472603997</v>
      </c>
    </row>
    <row r="67" spans="1:9" x14ac:dyDescent="0.25">
      <c r="A67" s="17"/>
      <c r="B67" s="16" t="s">
        <v>4</v>
      </c>
      <c r="C67" s="47"/>
      <c r="D67" s="47">
        <v>17.0847013321874</v>
      </c>
      <c r="E67" s="47"/>
      <c r="F67" s="47">
        <v>15.831269463271701</v>
      </c>
      <c r="G67" s="47">
        <v>15.274211502782901</v>
      </c>
      <c r="H67" s="48">
        <v>5.0331567211931096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13.85</v>
      </c>
      <c r="E68" s="44" t="s">
        <v>71</v>
      </c>
      <c r="F68" s="44">
        <v>12.5</v>
      </c>
      <c r="G68" s="44">
        <v>12.5</v>
      </c>
      <c r="H68" s="45" t="s">
        <v>71</v>
      </c>
      <c r="I68" s="52">
        <v>-8.7591240875912408</v>
      </c>
    </row>
    <row r="69" spans="1:9" x14ac:dyDescent="0.25">
      <c r="A69" s="14" t="s">
        <v>20</v>
      </c>
      <c r="B69" s="16" t="s">
        <v>6</v>
      </c>
      <c r="C69" s="47"/>
      <c r="D69" s="47">
        <v>16.98</v>
      </c>
      <c r="E69" s="47"/>
      <c r="F69" s="47">
        <v>16.98</v>
      </c>
      <c r="G69" s="47">
        <v>16.98</v>
      </c>
      <c r="H69" s="48" t="s">
        <v>71</v>
      </c>
      <c r="I69" s="46">
        <v>6.2578222778473096</v>
      </c>
    </row>
    <row r="70" spans="1:9" x14ac:dyDescent="0.25">
      <c r="A70" s="20" t="s">
        <v>29</v>
      </c>
      <c r="B70" s="18" t="s">
        <v>18</v>
      </c>
      <c r="C70" s="49"/>
      <c r="D70" s="49">
        <v>15.474440298507499</v>
      </c>
      <c r="E70" s="49"/>
      <c r="F70" s="49">
        <v>14.943629935420599</v>
      </c>
      <c r="G70" s="49">
        <v>15.132777009615999</v>
      </c>
      <c r="H70" s="50">
        <v>-1.2499164831095699</v>
      </c>
      <c r="I70" s="51">
        <v>5.7191653204369803</v>
      </c>
    </row>
    <row r="71" spans="1:9" ht="15.75" thickBot="1" x14ac:dyDescent="0.3">
      <c r="A71" s="23"/>
      <c r="B71" s="24" t="s">
        <v>4</v>
      </c>
      <c r="C71" s="56"/>
      <c r="D71" s="56">
        <v>15.6443672050705</v>
      </c>
      <c r="E71" s="56"/>
      <c r="F71" s="56">
        <v>15.3149023134145</v>
      </c>
      <c r="G71" s="56">
        <v>15.164794481805</v>
      </c>
      <c r="H71" s="57">
        <v>2.4242556067024199</v>
      </c>
      <c r="I71" s="58" t="s">
        <v>79</v>
      </c>
    </row>
    <row r="72" spans="1:9" ht="49.9" customHeight="1" x14ac:dyDescent="0.25">
      <c r="A72" s="90" t="s">
        <v>81</v>
      </c>
      <c r="B72" s="91"/>
      <c r="C72" s="91"/>
      <c r="D72" s="91"/>
      <c r="E72" s="91"/>
      <c r="F72" s="91"/>
      <c r="G72" s="91"/>
      <c r="H72" s="91"/>
      <c r="I72" s="91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35. týždeň 2026 zisťované v dňoch 31. 8.  –  2. 9. 2026</v>
      </c>
      <c r="G76" s="9"/>
      <c r="I76" s="13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11" t="str">
        <f>$F$14</f>
        <v>35. týždeň</v>
      </c>
      <c r="G78" s="11" t="str">
        <f>$E$5</f>
        <v>34. týždeň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11">
        <v>2026</v>
      </c>
      <c r="G79" s="11">
        <v>2026</v>
      </c>
      <c r="H79" s="99"/>
      <c r="I79" s="100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 t="s">
        <v>70</v>
      </c>
      <c r="G80" s="44">
        <v>18</v>
      </c>
      <c r="H80" s="45">
        <v>2.7777777777777799</v>
      </c>
      <c r="I80" s="46" t="s">
        <v>70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/>
      <c r="G81" s="47">
        <v>21</v>
      </c>
      <c r="H81" s="48">
        <v>-4.7619047619047601</v>
      </c>
      <c r="I81" s="46"/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/>
      <c r="G82" s="49">
        <v>18.8971509395837</v>
      </c>
      <c r="H82" s="50">
        <v>1.2038194568001801</v>
      </c>
      <c r="I82" s="51"/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/>
      <c r="G83" s="47">
        <v>20.1454839361487</v>
      </c>
      <c r="H83" s="48">
        <v>2.9610717377587998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71</v>
      </c>
      <c r="D84" s="44">
        <v>16.8</v>
      </c>
      <c r="E84" s="44" t="s">
        <v>70</v>
      </c>
      <c r="F84" s="44">
        <v>15</v>
      </c>
      <c r="G84" s="44">
        <v>16</v>
      </c>
      <c r="H84" s="45">
        <v>-6.25</v>
      </c>
      <c r="I84" s="52">
        <v>-9.14597213809812</v>
      </c>
    </row>
    <row r="85" spans="1:9" x14ac:dyDescent="0.25">
      <c r="A85" s="14" t="s">
        <v>19</v>
      </c>
      <c r="B85" s="16" t="s">
        <v>6</v>
      </c>
      <c r="C85" s="47"/>
      <c r="D85" s="47">
        <v>19</v>
      </c>
      <c r="E85" s="47"/>
      <c r="F85" s="47">
        <v>19</v>
      </c>
      <c r="G85" s="47">
        <v>19.23</v>
      </c>
      <c r="H85" s="48">
        <v>-1.19604784191368</v>
      </c>
      <c r="I85" s="46" t="s">
        <v>71</v>
      </c>
    </row>
    <row r="86" spans="1:9" x14ac:dyDescent="0.25">
      <c r="A86" s="25" t="s">
        <v>60</v>
      </c>
      <c r="B86" s="18" t="s">
        <v>18</v>
      </c>
      <c r="C86" s="49"/>
      <c r="D86" s="49">
        <v>18.088822328396599</v>
      </c>
      <c r="E86" s="49"/>
      <c r="F86" s="49">
        <v>17.4299898336916</v>
      </c>
      <c r="G86" s="49">
        <v>17.755364256242501</v>
      </c>
      <c r="H86" s="50">
        <v>-1.8325415229739199</v>
      </c>
      <c r="I86" s="51">
        <v>-1.0532181820675099</v>
      </c>
    </row>
    <row r="87" spans="1:9" x14ac:dyDescent="0.25">
      <c r="A87" s="26" t="s">
        <v>61</v>
      </c>
      <c r="B87" s="16" t="s">
        <v>4</v>
      </c>
      <c r="C87" s="47"/>
      <c r="D87" s="47">
        <v>18.088822328396599</v>
      </c>
      <c r="E87" s="47"/>
      <c r="F87" s="47">
        <v>17.832296266403802</v>
      </c>
      <c r="G87" s="47">
        <v>18.4684416849475</v>
      </c>
      <c r="H87" s="48">
        <v>2.25605511876886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10.5</v>
      </c>
      <c r="G88" s="44">
        <v>10.5</v>
      </c>
      <c r="H88" s="45" t="s">
        <v>71</v>
      </c>
      <c r="I88" s="52">
        <v>-25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17</v>
      </c>
      <c r="G89" s="47">
        <v>17</v>
      </c>
      <c r="H89" s="48" t="s">
        <v>71</v>
      </c>
      <c r="I89" s="46">
        <v>-30.612244897959201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11.6212393912518</v>
      </c>
      <c r="G90" s="49">
        <v>14.6299821534801</v>
      </c>
      <c r="H90" s="50">
        <v>-20.565594206911801</v>
      </c>
      <c r="I90" s="51">
        <v>-26.684862132120902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12.225085445187</v>
      </c>
      <c r="G91" s="47">
        <v>15.032718619869099</v>
      </c>
      <c r="H91" s="48">
        <v>4.9394015006499101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8.1</v>
      </c>
      <c r="G92" s="44">
        <v>6.5</v>
      </c>
      <c r="H92" s="63">
        <v>24.615384615384599</v>
      </c>
      <c r="I92" s="52">
        <v>1.25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12</v>
      </c>
      <c r="G93" s="47">
        <v>13</v>
      </c>
      <c r="H93" s="48">
        <v>-7.6923076923076898</v>
      </c>
      <c r="I93" s="46">
        <v>-14.285714285714301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8.2710135571336298</v>
      </c>
      <c r="G94" s="49">
        <v>6.9482780616119202</v>
      </c>
      <c r="H94" s="50">
        <v>19.036881998571801</v>
      </c>
      <c r="I94" s="51">
        <v>-4.1234971939785598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8.6192382182052896</v>
      </c>
      <c r="G95" s="47">
        <v>7.0075146861388404</v>
      </c>
      <c r="H95" s="48">
        <v>4.0400862843789298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71</v>
      </c>
      <c r="E96" s="44" t="s">
        <v>71</v>
      </c>
      <c r="F96" s="44" t="s">
        <v>71</v>
      </c>
      <c r="G96" s="44" t="s">
        <v>71</v>
      </c>
      <c r="H96" s="45" t="s">
        <v>71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0" t="s">
        <v>81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35. týždeň 2026 zisťované v dňoch 31. 8.  –  2. 9. 2026</v>
      </c>
      <c r="G104" s="9"/>
      <c r="I104" s="13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11" t="str">
        <f>$F$14</f>
        <v>35. týždeň</v>
      </c>
      <c r="G106" s="11" t="str">
        <f>$G$14</f>
        <v>34. týždeň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11">
        <v>2026</v>
      </c>
      <c r="G107" s="11">
        <v>2026</v>
      </c>
      <c r="H107" s="87"/>
      <c r="I107" s="89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>
        <v>6.6666666666666696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19.66</v>
      </c>
      <c r="G113" s="47">
        <v>19.670000000000002</v>
      </c>
      <c r="H113" s="48">
        <v>-5.0838840874429997E-2</v>
      </c>
      <c r="I113" s="46">
        <v>5.1336898395721899</v>
      </c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18.362935255712699</v>
      </c>
      <c r="G114" s="49">
        <v>17.2283693843594</v>
      </c>
      <c r="H114" s="50">
        <v>6.5854512754023897</v>
      </c>
      <c r="I114" s="51">
        <v>12.9886615397021</v>
      </c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19.272483677910799</v>
      </c>
      <c r="G115" s="47">
        <v>18.875623960066601</v>
      </c>
      <c r="H115" s="48">
        <v>4.7194146711901199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17.5</v>
      </c>
      <c r="E120" s="44" t="s">
        <v>70</v>
      </c>
      <c r="F120" s="44">
        <v>16</v>
      </c>
      <c r="G120" s="44">
        <v>17</v>
      </c>
      <c r="H120" s="45">
        <v>-5.8823529411764701</v>
      </c>
      <c r="I120" s="52">
        <v>-11.1111111111111</v>
      </c>
    </row>
    <row r="121" spans="1:13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21.69</v>
      </c>
      <c r="H121" s="48">
        <v>-3.18118948824343</v>
      </c>
      <c r="I121" s="46">
        <v>5</v>
      </c>
    </row>
    <row r="122" spans="1:13" x14ac:dyDescent="0.25">
      <c r="A122" s="20" t="s">
        <v>28</v>
      </c>
      <c r="B122" s="18" t="s">
        <v>18</v>
      </c>
      <c r="C122" s="49"/>
      <c r="D122" s="49">
        <v>19.969167192429001</v>
      </c>
      <c r="E122" s="49"/>
      <c r="F122" s="49">
        <v>19.289577599919198</v>
      </c>
      <c r="G122" s="49">
        <v>19.191501865297401</v>
      </c>
      <c r="H122" s="50">
        <v>0.51103730864912</v>
      </c>
      <c r="I122" s="51">
        <v>5.7817961505253503</v>
      </c>
    </row>
    <row r="123" spans="1:13" x14ac:dyDescent="0.25">
      <c r="A123" s="33" t="s">
        <v>62</v>
      </c>
      <c r="B123" s="16" t="s">
        <v>4</v>
      </c>
      <c r="C123" s="47"/>
      <c r="D123" s="47">
        <v>19.989608832807601</v>
      </c>
      <c r="E123" s="47"/>
      <c r="F123" s="47">
        <v>19.643921529022599</v>
      </c>
      <c r="G123" s="47">
        <v>19.1711043363151</v>
      </c>
      <c r="H123" s="48">
        <v>1.8038349856973299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>
        <v>15</v>
      </c>
      <c r="D124" s="44">
        <v>15.2</v>
      </c>
      <c r="E124" s="44" t="s">
        <v>70</v>
      </c>
      <c r="F124" s="44">
        <v>15</v>
      </c>
      <c r="G124" s="64">
        <v>15</v>
      </c>
      <c r="H124" s="45" t="s">
        <v>71</v>
      </c>
      <c r="I124" s="52" t="s">
        <v>71</v>
      </c>
    </row>
    <row r="125" spans="1:13" x14ac:dyDescent="0.25">
      <c r="A125" s="14" t="s">
        <v>20</v>
      </c>
      <c r="B125" s="16" t="s">
        <v>6</v>
      </c>
      <c r="C125" s="47">
        <v>19</v>
      </c>
      <c r="D125" s="47">
        <v>20</v>
      </c>
      <c r="E125" s="47"/>
      <c r="F125" s="47">
        <v>20</v>
      </c>
      <c r="G125" s="65">
        <v>21</v>
      </c>
      <c r="H125" s="48">
        <v>-4.7619047619047601</v>
      </c>
      <c r="I125" s="46">
        <v>11.1111111111111</v>
      </c>
    </row>
    <row r="126" spans="1:13" x14ac:dyDescent="0.25">
      <c r="A126" s="20" t="s">
        <v>28</v>
      </c>
      <c r="B126" s="18" t="s">
        <v>18</v>
      </c>
      <c r="C126" s="49">
        <v>16.0596026490066</v>
      </c>
      <c r="D126" s="49">
        <v>16.362596088263</v>
      </c>
      <c r="E126" s="49"/>
      <c r="F126" s="49">
        <v>16.175221712716201</v>
      </c>
      <c r="G126" s="66">
        <v>15.7941719887123</v>
      </c>
      <c r="H126" s="50">
        <v>2.4125970280442601</v>
      </c>
      <c r="I126" s="51">
        <v>-3.4031374623224799</v>
      </c>
      <c r="M126" s="7" t="s">
        <v>85</v>
      </c>
    </row>
    <row r="127" spans="1:13" x14ac:dyDescent="0.25">
      <c r="A127" s="33" t="s">
        <v>62</v>
      </c>
      <c r="B127" s="16" t="s">
        <v>4</v>
      </c>
      <c r="C127" s="47">
        <v>16.280132450331099</v>
      </c>
      <c r="D127" s="47">
        <v>18.011296477224601</v>
      </c>
      <c r="E127" s="47"/>
      <c r="F127" s="47">
        <v>17.256972137520101</v>
      </c>
      <c r="G127" s="67">
        <v>16.178038935667001</v>
      </c>
      <c r="H127" s="48">
        <v>6.2684833479678197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14</v>
      </c>
      <c r="G128" s="44">
        <v>14</v>
      </c>
      <c r="H128" s="45" t="s">
        <v>71</v>
      </c>
      <c r="I128" s="52" t="s">
        <v>71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16</v>
      </c>
      <c r="G129" s="47">
        <v>16.63</v>
      </c>
      <c r="H129" s="48">
        <v>-3.7883343355381802</v>
      </c>
      <c r="I129" s="46">
        <v>-3.0303030303030298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15.0367910369621</v>
      </c>
      <c r="G130" s="49">
        <v>15.522677846392099</v>
      </c>
      <c r="H130" s="50">
        <v>-3.13017389292117</v>
      </c>
      <c r="I130" s="51">
        <v>-2.02242638548576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15.6470873616977</v>
      </c>
      <c r="G131" s="56">
        <v>15.9201510773705</v>
      </c>
      <c r="H131" s="57">
        <v>3.9003829315195699</v>
      </c>
      <c r="I131" s="58" t="s">
        <v>79</v>
      </c>
    </row>
    <row r="132" spans="1:9" ht="48.75" customHeight="1" x14ac:dyDescent="0.25">
      <c r="A132" s="90" t="s">
        <v>82</v>
      </c>
      <c r="B132" s="91"/>
      <c r="C132" s="91"/>
      <c r="D132" s="91"/>
      <c r="E132" s="91"/>
      <c r="F132" s="91"/>
      <c r="G132" s="91"/>
      <c r="H132" s="91"/>
      <c r="I132" s="91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1" sqref="I1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13" ht="18.75" x14ac:dyDescent="0.25">
      <c r="A2" s="75" t="s">
        <v>69</v>
      </c>
    </row>
    <row r="3" spans="1:13" ht="15.75" thickBot="1" x14ac:dyDescent="0.3">
      <c r="A3" s="76" t="s">
        <v>88</v>
      </c>
      <c r="E3" s="72" t="s">
        <v>59</v>
      </c>
    </row>
    <row r="4" spans="1:13" ht="19.7" customHeight="1" x14ac:dyDescent="0.25">
      <c r="A4" s="79" t="s">
        <v>0</v>
      </c>
      <c r="B4" s="81" t="s">
        <v>2</v>
      </c>
      <c r="C4" s="81"/>
      <c r="D4" s="81" t="s">
        <v>16</v>
      </c>
      <c r="E4" s="81"/>
      <c r="F4" s="3" t="s">
        <v>4</v>
      </c>
    </row>
    <row r="5" spans="1:13" x14ac:dyDescent="0.25">
      <c r="A5" s="80"/>
      <c r="B5" s="5" t="s">
        <v>89</v>
      </c>
      <c r="C5" s="5" t="s">
        <v>87</v>
      </c>
      <c r="D5" s="82" t="s">
        <v>7</v>
      </c>
      <c r="E5" s="82" t="s">
        <v>8</v>
      </c>
      <c r="F5" s="83" t="s">
        <v>9</v>
      </c>
    </row>
    <row r="6" spans="1:13" x14ac:dyDescent="0.25">
      <c r="A6" s="80"/>
      <c r="B6" s="5">
        <v>2026</v>
      </c>
      <c r="C6" s="5">
        <v>2026</v>
      </c>
      <c r="D6" s="82"/>
      <c r="E6" s="82"/>
      <c r="F6" s="83"/>
    </row>
    <row r="7" spans="1:13" ht="25.15" customHeight="1" x14ac:dyDescent="0.25">
      <c r="A7" s="4" t="s">
        <v>30</v>
      </c>
      <c r="B7" s="39">
        <v>2.41716983903344</v>
      </c>
      <c r="C7" s="40">
        <v>2.3652095104548998</v>
      </c>
      <c r="D7" s="73">
        <v>2.1968594472862004</v>
      </c>
      <c r="E7" s="73">
        <v>-13.564540007198458</v>
      </c>
      <c r="F7" s="41">
        <v>2.4179559041925298</v>
      </c>
    </row>
    <row r="8" spans="1:13" ht="25.15" customHeight="1" x14ac:dyDescent="0.25">
      <c r="A8" s="4" t="s">
        <v>31</v>
      </c>
      <c r="B8" s="39">
        <v>2.41739225762247</v>
      </c>
      <c r="C8" s="40">
        <v>2.47642698295033</v>
      </c>
      <c r="D8" s="73">
        <v>-2.3838669879750736</v>
      </c>
      <c r="E8" s="73">
        <v>-9.8196248879951504</v>
      </c>
      <c r="F8" s="41">
        <v>2.41739225762247</v>
      </c>
    </row>
    <row r="9" spans="1:13" ht="25.15" customHeight="1" x14ac:dyDescent="0.25">
      <c r="A9" s="4" t="s">
        <v>32</v>
      </c>
      <c r="B9" s="39" t="s">
        <v>70</v>
      </c>
      <c r="C9" s="40" t="s">
        <v>70</v>
      </c>
      <c r="D9" s="73" t="s">
        <v>86</v>
      </c>
      <c r="E9" s="73"/>
      <c r="F9" s="41" t="s">
        <v>70</v>
      </c>
    </row>
    <row r="10" spans="1:13" ht="25.15" customHeight="1" x14ac:dyDescent="0.25">
      <c r="A10" s="4" t="s">
        <v>33</v>
      </c>
      <c r="B10" s="39" t="s">
        <v>71</v>
      </c>
      <c r="C10" s="40" t="s">
        <v>71</v>
      </c>
      <c r="D10" s="73" t="s">
        <v>86</v>
      </c>
      <c r="E10" s="73"/>
      <c r="F10" s="41" t="s">
        <v>70</v>
      </c>
    </row>
    <row r="11" spans="1:13" ht="25.15" customHeight="1" x14ac:dyDescent="0.25">
      <c r="A11" s="4" t="s">
        <v>34</v>
      </c>
      <c r="B11" s="39">
        <v>2.7145326304848201</v>
      </c>
      <c r="C11" s="40">
        <v>2.70039934595308</v>
      </c>
      <c r="D11" s="73">
        <v>0.52337757202173796</v>
      </c>
      <c r="E11" s="73">
        <v>0.60723284089130647</v>
      </c>
      <c r="F11" s="41">
        <v>2.7145326304848201</v>
      </c>
    </row>
    <row r="12" spans="1:13" ht="25.15" customHeight="1" x14ac:dyDescent="0.25">
      <c r="A12" s="1" t="s">
        <v>48</v>
      </c>
      <c r="B12" s="39">
        <v>2.69268833373757</v>
      </c>
      <c r="C12" s="40">
        <v>2.76792594370762</v>
      </c>
      <c r="D12" s="73">
        <v>-2.7181944712462105</v>
      </c>
      <c r="E12" s="73">
        <v>-1.1851832586269795</v>
      </c>
      <c r="F12" s="41">
        <v>2.69268833373757</v>
      </c>
    </row>
    <row r="13" spans="1:13" ht="25.15" customHeight="1" x14ac:dyDescent="0.25">
      <c r="A13" s="4" t="s">
        <v>35</v>
      </c>
      <c r="B13" s="39">
        <v>2.73656466988349</v>
      </c>
      <c r="C13" s="40">
        <v>2.7974874972820198</v>
      </c>
      <c r="D13" s="73">
        <v>-2.1777694255191911</v>
      </c>
      <c r="E13" s="73">
        <v>0.60150504193221488</v>
      </c>
      <c r="F13" s="41">
        <v>2.73656466988349</v>
      </c>
    </row>
    <row r="14" spans="1:13" ht="25.15" customHeight="1" x14ac:dyDescent="0.25">
      <c r="A14" s="4" t="s">
        <v>36</v>
      </c>
      <c r="B14" s="39">
        <v>2.1444730341704399</v>
      </c>
      <c r="C14" s="40">
        <v>2.2421276795787901</v>
      </c>
      <c r="D14" s="73">
        <v>-4.3554453342592776</v>
      </c>
      <c r="E14" s="73">
        <v>-2.0000968346561265</v>
      </c>
      <c r="F14" s="41">
        <v>2.14476945244957</v>
      </c>
    </row>
    <row r="15" spans="1:13" ht="25.15" customHeight="1" x14ac:dyDescent="0.25">
      <c r="A15" s="4" t="s">
        <v>37</v>
      </c>
      <c r="B15" s="39">
        <v>5.1474674693918896</v>
      </c>
      <c r="C15" s="40">
        <v>5.17030133026039</v>
      </c>
      <c r="D15" s="73">
        <v>-0.44163501138434413</v>
      </c>
      <c r="E15" s="73">
        <v>-10.035323164835686</v>
      </c>
      <c r="F15" s="41">
        <v>5.1474674693918896</v>
      </c>
      <c r="M15" t="s">
        <v>85</v>
      </c>
    </row>
    <row r="16" spans="1:13" ht="25.15" customHeight="1" x14ac:dyDescent="0.25">
      <c r="A16" s="4" t="s">
        <v>38</v>
      </c>
      <c r="B16" s="39" t="s">
        <v>70</v>
      </c>
      <c r="C16" s="40" t="s">
        <v>70</v>
      </c>
      <c r="D16" s="73" t="s">
        <v>86</v>
      </c>
      <c r="E16" s="73"/>
      <c r="F16" s="41" t="s">
        <v>70</v>
      </c>
    </row>
    <row r="17" spans="1:10" ht="25.15" customHeight="1" x14ac:dyDescent="0.25">
      <c r="A17" s="4" t="s">
        <v>39</v>
      </c>
      <c r="B17" s="39">
        <v>2.0966685746994802</v>
      </c>
      <c r="C17" s="40">
        <v>2.0874327933060401</v>
      </c>
      <c r="D17" s="73">
        <v>0.44244688610130467</v>
      </c>
      <c r="E17" s="73">
        <v>0.85082689854749771</v>
      </c>
      <c r="F17" s="41">
        <v>2.0966685746994802</v>
      </c>
    </row>
    <row r="18" spans="1:10" ht="25.15" customHeight="1" x14ac:dyDescent="0.25">
      <c r="A18" s="4" t="s">
        <v>40</v>
      </c>
      <c r="B18" s="39">
        <v>2.1937790422000898</v>
      </c>
      <c r="C18" s="40">
        <v>2.1864462416746</v>
      </c>
      <c r="D18" s="73">
        <v>0</v>
      </c>
      <c r="E18" s="73">
        <v>-1.3758523435818697</v>
      </c>
      <c r="F18" s="41">
        <v>2.1937790422000898</v>
      </c>
    </row>
    <row r="19" spans="1:10" ht="25.15" customHeight="1" x14ac:dyDescent="0.25">
      <c r="A19" s="4" t="s">
        <v>41</v>
      </c>
      <c r="B19" s="39">
        <v>2.6437247534053498</v>
      </c>
      <c r="C19" s="40">
        <v>2.7196784313725502</v>
      </c>
      <c r="D19" s="73">
        <v>-2.7927447999382964</v>
      </c>
      <c r="E19" s="73">
        <v>-4.0292971551397692</v>
      </c>
      <c r="F19" s="41">
        <v>2.6437247534053498</v>
      </c>
    </row>
    <row r="20" spans="1:10" ht="25.15" customHeight="1" x14ac:dyDescent="0.25">
      <c r="A20" s="4" t="s">
        <v>42</v>
      </c>
      <c r="B20" s="39" t="s">
        <v>71</v>
      </c>
      <c r="C20" s="40" t="s">
        <v>71</v>
      </c>
      <c r="D20" s="73" t="s">
        <v>86</v>
      </c>
      <c r="E20" s="73" t="s">
        <v>86</v>
      </c>
      <c r="F20" s="41" t="s">
        <v>71</v>
      </c>
    </row>
    <row r="21" spans="1:10" ht="25.15" customHeight="1" x14ac:dyDescent="0.25">
      <c r="A21" s="4" t="s">
        <v>43</v>
      </c>
      <c r="B21" s="39">
        <v>2.5234933530280599</v>
      </c>
      <c r="C21" s="40">
        <v>2.7153952523622999</v>
      </c>
      <c r="D21" s="73">
        <v>-7.0671810730792153</v>
      </c>
      <c r="E21" s="73">
        <v>-9.9672198863824892</v>
      </c>
      <c r="F21" s="41">
        <v>2.5234933530280599</v>
      </c>
    </row>
    <row r="22" spans="1:10" ht="25.15" customHeight="1" x14ac:dyDescent="0.25">
      <c r="A22" s="4" t="s">
        <v>44</v>
      </c>
      <c r="B22" s="39">
        <v>2.7742382812500002</v>
      </c>
      <c r="C22" s="40">
        <v>2.7976681799422201</v>
      </c>
      <c r="D22" s="73">
        <v>-0.83747954314953077</v>
      </c>
      <c r="E22" s="73">
        <v>4.3356343034894707</v>
      </c>
      <c r="F22" s="41">
        <v>2.7958691406249998</v>
      </c>
    </row>
    <row r="23" spans="1:10" ht="25.15" customHeight="1" x14ac:dyDescent="0.25">
      <c r="A23" s="4" t="s">
        <v>45</v>
      </c>
      <c r="B23" s="39">
        <v>2.7797101449275399</v>
      </c>
      <c r="C23" s="40">
        <v>2.7754872438310301</v>
      </c>
      <c r="D23" s="73">
        <v>0</v>
      </c>
      <c r="E23" s="73">
        <v>-3.8316411416673644</v>
      </c>
      <c r="F23" s="41">
        <v>2.7923913043478299</v>
      </c>
    </row>
    <row r="24" spans="1:10" ht="25.15" customHeight="1" x14ac:dyDescent="0.25">
      <c r="A24" s="1" t="s">
        <v>46</v>
      </c>
      <c r="B24" s="39">
        <v>2.1094438095238099</v>
      </c>
      <c r="C24" s="40">
        <v>2.08262250453721</v>
      </c>
      <c r="D24" s="73">
        <v>1.2878620550852089</v>
      </c>
      <c r="E24" s="73">
        <v>-6.2846459175102218</v>
      </c>
      <c r="F24" s="41">
        <v>2.15119619047619</v>
      </c>
    </row>
    <row r="25" spans="1:10" ht="25.15" customHeight="1" x14ac:dyDescent="0.25">
      <c r="A25" s="1" t="s">
        <v>47</v>
      </c>
      <c r="B25" s="39" t="s">
        <v>70</v>
      </c>
      <c r="C25" s="40">
        <v>5.2465303886032197</v>
      </c>
      <c r="D25" s="73" t="s">
        <v>86</v>
      </c>
      <c r="E25" s="73">
        <v>-3.7004644173316623</v>
      </c>
      <c r="F25" s="41" t="s">
        <v>70</v>
      </c>
    </row>
    <row r="26" spans="1:10" ht="25.15" customHeight="1" x14ac:dyDescent="0.25">
      <c r="A26" s="4" t="s">
        <v>49</v>
      </c>
      <c r="B26" s="39" t="s">
        <v>71</v>
      </c>
      <c r="C26" s="40" t="s">
        <v>70</v>
      </c>
      <c r="D26" s="73" t="s">
        <v>86</v>
      </c>
      <c r="E26" s="73"/>
      <c r="F26" s="41" t="s">
        <v>70</v>
      </c>
    </row>
    <row r="27" spans="1:10" ht="25.15" customHeight="1" x14ac:dyDescent="0.25">
      <c r="A27" s="4" t="s">
        <v>50</v>
      </c>
      <c r="B27" s="39">
        <v>1.4124724648689699</v>
      </c>
      <c r="C27" s="40">
        <v>1.3073292999135699</v>
      </c>
      <c r="D27" s="73">
        <v>8.0425922498907667</v>
      </c>
      <c r="E27" s="73">
        <v>-17.864653889423941</v>
      </c>
      <c r="F27" s="41">
        <v>1.4730877326243801</v>
      </c>
    </row>
    <row r="28" spans="1:10" ht="25.15" customHeight="1" x14ac:dyDescent="0.25">
      <c r="A28" s="4" t="s">
        <v>51</v>
      </c>
      <c r="B28" s="39" t="s">
        <v>70</v>
      </c>
      <c r="C28" s="40" t="s">
        <v>70</v>
      </c>
      <c r="D28" s="73" t="s">
        <v>86</v>
      </c>
      <c r="E28" s="73"/>
      <c r="F28" s="41" t="s">
        <v>70</v>
      </c>
    </row>
    <row r="29" spans="1:10" ht="25.15" customHeight="1" x14ac:dyDescent="0.25">
      <c r="A29" s="4" t="s">
        <v>52</v>
      </c>
      <c r="B29" s="39" t="s">
        <v>70</v>
      </c>
      <c r="C29" s="40" t="s">
        <v>71</v>
      </c>
      <c r="D29" s="73" t="s">
        <v>86</v>
      </c>
      <c r="E29" s="73"/>
      <c r="F29" s="41" t="s">
        <v>70</v>
      </c>
    </row>
    <row r="30" spans="1:10" ht="25.15" customHeight="1" x14ac:dyDescent="0.25">
      <c r="A30" s="4" t="s">
        <v>53</v>
      </c>
      <c r="B30" s="39" t="s">
        <v>71</v>
      </c>
      <c r="C30" s="40" t="s">
        <v>86</v>
      </c>
      <c r="D30" s="73" t="s">
        <v>86</v>
      </c>
      <c r="E30" s="73"/>
      <c r="F30" s="41" t="s">
        <v>71</v>
      </c>
      <c r="J30" t="s">
        <v>85</v>
      </c>
    </row>
    <row r="31" spans="1:10" ht="25.15" customHeight="1" x14ac:dyDescent="0.25">
      <c r="A31" s="4" t="s">
        <v>54</v>
      </c>
      <c r="B31" s="39" t="s">
        <v>70</v>
      </c>
      <c r="C31" s="40" t="s">
        <v>70</v>
      </c>
      <c r="D31" s="73" t="s">
        <v>86</v>
      </c>
      <c r="E31" s="73"/>
      <c r="F31" s="41" t="s">
        <v>70</v>
      </c>
    </row>
    <row r="32" spans="1:10" ht="25.15" customHeight="1" x14ac:dyDescent="0.25">
      <c r="A32" s="4" t="s">
        <v>55</v>
      </c>
      <c r="B32" s="39">
        <v>4.21618178129438</v>
      </c>
      <c r="C32" s="40">
        <v>4.3886763636363604</v>
      </c>
      <c r="D32" s="73">
        <v>-3.9304466324113982</v>
      </c>
      <c r="E32" s="73">
        <v>-12.134978115797404</v>
      </c>
      <c r="F32" s="41">
        <v>4.21618178129438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3" t="s">
        <v>86</v>
      </c>
      <c r="E33" s="73"/>
      <c r="F33" s="41" t="s">
        <v>70</v>
      </c>
    </row>
    <row r="34" spans="1:6" ht="25.15" customHeight="1" x14ac:dyDescent="0.25">
      <c r="A34" s="4" t="s">
        <v>57</v>
      </c>
      <c r="B34" s="39">
        <v>1.9075247155381501</v>
      </c>
      <c r="C34" s="40">
        <v>1.91022193923959</v>
      </c>
      <c r="D34" s="73">
        <v>0</v>
      </c>
      <c r="E34" s="73">
        <v>-11.898043852762665</v>
      </c>
      <c r="F34" s="41">
        <v>1.9075247155381501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4" t="s">
        <v>86</v>
      </c>
      <c r="E35" s="74"/>
      <c r="F35" s="62" t="s">
        <v>70</v>
      </c>
    </row>
    <row r="36" spans="1:6" ht="35.450000000000003" customHeight="1" x14ac:dyDescent="0.25">
      <c r="A36" s="77" t="s">
        <v>83</v>
      </c>
      <c r="B36" s="78"/>
      <c r="C36" s="78"/>
      <c r="D36" s="78"/>
      <c r="E36" s="78"/>
      <c r="F36" s="7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2026-09-02T12:19:24Z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